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ohaacc\soha 1111\يوميات محل الكشري البرنامج\المخزن\"/>
    </mc:Choice>
  </mc:AlternateContent>
  <bookViews>
    <workbookView xWindow="-120" yWindow="-120" windowWidth="20730" windowHeight="11160" activeTab="3"/>
  </bookViews>
  <sheets>
    <sheet name="دخول المخزن " sheetId="6" r:id="rId1"/>
    <sheet name="اذن خروج " sheetId="5" r:id="rId2"/>
    <sheet name="Sheet2" sheetId="4" r:id="rId3"/>
    <sheet name="جرد المخزن" sheetId="8" r:id="rId4"/>
    <sheet name="جرد المخزن " sheetId="7" r:id="rId5"/>
  </sheets>
  <externalReferences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2" i="8" l="1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70" i="8"/>
  <c r="E69" i="8"/>
  <c r="E68" i="8"/>
  <c r="E67" i="8"/>
  <c r="E66" i="8"/>
  <c r="E65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3" i="8"/>
  <c r="E12" i="8"/>
  <c r="E11" i="8"/>
  <c r="E10" i="8"/>
  <c r="E9" i="8"/>
  <c r="E8" i="8"/>
  <c r="E7" i="8"/>
  <c r="E6" i="8"/>
  <c r="E5" i="8"/>
  <c r="E4" i="8"/>
  <c r="D66" i="8"/>
  <c r="C66" i="8"/>
  <c r="B66" i="8"/>
  <c r="D65" i="8"/>
  <c r="C65" i="8"/>
  <c r="B65" i="8"/>
  <c r="D64" i="8"/>
  <c r="C64" i="8"/>
  <c r="B64" i="8"/>
  <c r="D63" i="8"/>
  <c r="C63" i="8"/>
  <c r="B63" i="8"/>
  <c r="D62" i="8"/>
  <c r="C62" i="8"/>
  <c r="B62" i="8"/>
  <c r="D61" i="8"/>
  <c r="C61" i="8"/>
  <c r="B61" i="8"/>
  <c r="D60" i="8"/>
  <c r="C60" i="8"/>
  <c r="B60" i="8"/>
  <c r="D59" i="8"/>
  <c r="C59" i="8"/>
  <c r="B59" i="8"/>
  <c r="D58" i="8"/>
  <c r="C58" i="8"/>
  <c r="B58" i="8"/>
  <c r="D57" i="8"/>
  <c r="C57" i="8"/>
  <c r="B57" i="8"/>
  <c r="D56" i="8"/>
  <c r="C56" i="8"/>
  <c r="B56" i="8"/>
  <c r="D55" i="8"/>
  <c r="C55" i="8"/>
  <c r="B55" i="8"/>
  <c r="D54" i="8"/>
  <c r="C54" i="8"/>
  <c r="B54" i="8"/>
  <c r="D53" i="8"/>
  <c r="C53" i="8"/>
  <c r="B53" i="8"/>
  <c r="D52" i="8"/>
  <c r="C52" i="8"/>
  <c r="B52" i="8"/>
  <c r="D51" i="8"/>
  <c r="C51" i="8"/>
  <c r="B51" i="8"/>
  <c r="D50" i="8"/>
  <c r="C50" i="8"/>
  <c r="B50" i="8"/>
  <c r="D49" i="8"/>
  <c r="C49" i="8"/>
  <c r="B49" i="8"/>
  <c r="D48" i="8"/>
  <c r="C48" i="8"/>
  <c r="B48" i="8"/>
  <c r="D47" i="8"/>
  <c r="C47" i="8"/>
  <c r="B47" i="8"/>
  <c r="D46" i="8"/>
  <c r="C46" i="8"/>
  <c r="B46" i="8"/>
  <c r="D45" i="8"/>
  <c r="C45" i="8"/>
  <c r="B45" i="8"/>
  <c r="D44" i="8"/>
  <c r="C44" i="8"/>
  <c r="B44" i="8"/>
  <c r="D43" i="8"/>
  <c r="C43" i="8"/>
  <c r="B43" i="8"/>
  <c r="D42" i="8"/>
  <c r="C42" i="8"/>
  <c r="B42" i="8"/>
  <c r="D41" i="8"/>
  <c r="C41" i="8"/>
  <c r="B41" i="8"/>
  <c r="D40" i="8"/>
  <c r="C40" i="8"/>
  <c r="B40" i="8"/>
  <c r="D39" i="8"/>
  <c r="C39" i="8"/>
  <c r="B39" i="8"/>
  <c r="D38" i="8"/>
  <c r="C38" i="8"/>
  <c r="B38" i="8"/>
  <c r="D37" i="8"/>
  <c r="C37" i="8"/>
  <c r="B37" i="8"/>
  <c r="D36" i="8"/>
  <c r="C36" i="8"/>
  <c r="B36" i="8"/>
  <c r="D35" i="8"/>
  <c r="C35" i="8"/>
  <c r="B35" i="8"/>
  <c r="D34" i="8"/>
  <c r="C34" i="8"/>
  <c r="B34" i="8"/>
  <c r="D33" i="8"/>
  <c r="C33" i="8"/>
  <c r="B33" i="8"/>
  <c r="D32" i="8"/>
  <c r="C32" i="8"/>
  <c r="B32" i="8"/>
  <c r="D31" i="8"/>
  <c r="C31" i="8"/>
  <c r="B31" i="8"/>
  <c r="D30" i="8"/>
  <c r="C30" i="8"/>
  <c r="B30" i="8"/>
  <c r="D29" i="8"/>
  <c r="C29" i="8"/>
  <c r="B29" i="8"/>
  <c r="D28" i="8"/>
  <c r="C28" i="8"/>
  <c r="B28" i="8"/>
  <c r="D27" i="8"/>
  <c r="C27" i="8"/>
  <c r="B27" i="8"/>
  <c r="D26" i="8"/>
  <c r="C26" i="8"/>
  <c r="B26" i="8"/>
  <c r="D25" i="8"/>
  <c r="C25" i="8"/>
  <c r="B25" i="8"/>
  <c r="D24" i="8"/>
  <c r="C24" i="8"/>
  <c r="B24" i="8"/>
  <c r="D23" i="8"/>
  <c r="C23" i="8"/>
  <c r="B23" i="8"/>
  <c r="D22" i="8"/>
  <c r="C22" i="8"/>
  <c r="B22" i="8"/>
  <c r="D21" i="8"/>
  <c r="C21" i="8"/>
  <c r="B21" i="8"/>
  <c r="D20" i="8"/>
  <c r="C20" i="8"/>
  <c r="B20" i="8"/>
  <c r="D19" i="8"/>
  <c r="C19" i="8"/>
  <c r="B19" i="8"/>
  <c r="D18" i="8"/>
  <c r="C18" i="8"/>
  <c r="B18" i="8"/>
  <c r="D17" i="8"/>
  <c r="C17" i="8"/>
  <c r="B17" i="8"/>
  <c r="D16" i="8"/>
  <c r="C16" i="8"/>
  <c r="B16" i="8"/>
  <c r="D15" i="8"/>
  <c r="C15" i="8"/>
  <c r="B15" i="8"/>
  <c r="D14" i="8"/>
  <c r="C14" i="8"/>
  <c r="B14" i="8"/>
  <c r="D13" i="8"/>
  <c r="C13" i="8"/>
  <c r="B13" i="8"/>
  <c r="D12" i="8"/>
  <c r="C12" i="8"/>
  <c r="B12" i="8"/>
  <c r="D11" i="8"/>
  <c r="C11" i="8"/>
  <c r="B11" i="8"/>
  <c r="D10" i="8"/>
  <c r="C10" i="8"/>
  <c r="B10" i="8"/>
  <c r="D9" i="8"/>
  <c r="C9" i="8"/>
  <c r="B9" i="8"/>
  <c r="D8" i="8"/>
  <c r="C8" i="8"/>
  <c r="B8" i="8"/>
  <c r="D7" i="8"/>
  <c r="C7" i="8"/>
  <c r="B7" i="8"/>
  <c r="D6" i="8"/>
  <c r="C6" i="8"/>
  <c r="B6" i="8"/>
  <c r="D5" i="8"/>
  <c r="C5" i="8"/>
  <c r="B5" i="8"/>
  <c r="D4" i="8"/>
  <c r="C4" i="8"/>
  <c r="B4" i="8"/>
  <c r="E64" i="8" l="1"/>
  <c r="E42" i="8"/>
  <c r="E14" i="8"/>
  <c r="A25" i="6"/>
  <c r="A20" i="6"/>
  <c r="A16" i="6"/>
  <c r="A12" i="6"/>
  <c r="A14" i="6"/>
  <c r="A21" i="6"/>
  <c r="A23" i="6"/>
  <c r="A26" i="6"/>
  <c r="A13" i="6"/>
  <c r="A8" i="6"/>
  <c r="A32" i="6"/>
  <c r="A27" i="6"/>
  <c r="A18" i="6"/>
  <c r="A11" i="6"/>
  <c r="A19" i="6"/>
  <c r="A15" i="6"/>
  <c r="A24" i="6"/>
  <c r="A30" i="6"/>
  <c r="A9" i="6"/>
  <c r="A22" i="6"/>
  <c r="A31" i="6"/>
  <c r="A28" i="6"/>
  <c r="A10" i="6"/>
  <c r="A17" i="6"/>
  <c r="A33" i="6"/>
  <c r="A29" i="6"/>
  <c r="A8" i="5"/>
  <c r="A13" i="5"/>
  <c r="A12" i="5"/>
  <c r="A27" i="5"/>
  <c r="A20" i="5"/>
  <c r="A14" i="5"/>
  <c r="A33" i="5"/>
  <c r="A29" i="5"/>
  <c r="A28" i="5"/>
  <c r="A10" i="5"/>
  <c r="A19" i="5"/>
  <c r="A26" i="5"/>
  <c r="A30" i="5"/>
  <c r="A9" i="5"/>
  <c r="A11" i="5"/>
  <c r="A15" i="5"/>
  <c r="A22" i="5"/>
  <c r="A25" i="5"/>
  <c r="A24" i="5"/>
  <c r="A16" i="5"/>
  <c r="A32" i="5"/>
  <c r="A18" i="5"/>
  <c r="A31" i="5"/>
  <c r="A21" i="5"/>
  <c r="A23" i="5"/>
  <c r="A17" i="5"/>
  <c r="A4" i="5"/>
  <c r="A5" i="5"/>
  <c r="A6" i="5"/>
  <c r="A7" i="5"/>
  <c r="A7" i="6"/>
  <c r="A4" i="6"/>
  <c r="A5" i="6"/>
  <c r="A6" i="6"/>
</calcChain>
</file>

<file path=xl/sharedStrings.xml><?xml version="1.0" encoding="utf-8"?>
<sst xmlns="http://schemas.openxmlformats.org/spreadsheetml/2006/main" count="179" uniqueCount="97">
  <si>
    <t>مسلسل</t>
  </si>
  <si>
    <t>كود</t>
  </si>
  <si>
    <t xml:space="preserve">اسم الصنف </t>
  </si>
  <si>
    <t>العدد بالشكارة</t>
  </si>
  <si>
    <t>مكرونة خرز</t>
  </si>
  <si>
    <t xml:space="preserve">مكرونة اسباكتي </t>
  </si>
  <si>
    <t>مكرونة قلم فرون</t>
  </si>
  <si>
    <t>ارز احمر</t>
  </si>
  <si>
    <t>شعرية</t>
  </si>
  <si>
    <t>عدس بني</t>
  </si>
  <si>
    <t>زبيب</t>
  </si>
  <si>
    <t>نشا</t>
  </si>
  <si>
    <t>زيت</t>
  </si>
  <si>
    <t>حمص</t>
  </si>
  <si>
    <t>ملح</t>
  </si>
  <si>
    <t>حبهان</t>
  </si>
  <si>
    <t>كمون</t>
  </si>
  <si>
    <t>فلفل اسود</t>
  </si>
  <si>
    <t>شطة</t>
  </si>
  <si>
    <t xml:space="preserve">توابل كشري </t>
  </si>
  <si>
    <t xml:space="preserve">قرفة ناعمة </t>
  </si>
  <si>
    <t>بصل</t>
  </si>
  <si>
    <t>طماطم</t>
  </si>
  <si>
    <t>ثوم</t>
  </si>
  <si>
    <t>كزبرة</t>
  </si>
  <si>
    <t>غطاء طاجن</t>
  </si>
  <si>
    <t>بكرة استرتش</t>
  </si>
  <si>
    <t>اكياس صلصة</t>
  </si>
  <si>
    <t>مناديل</t>
  </si>
  <si>
    <t>اكياس زبالة</t>
  </si>
  <si>
    <t xml:space="preserve">اطباق فل للتوست </t>
  </si>
  <si>
    <t xml:space="preserve">كبدة </t>
  </si>
  <si>
    <t>ملح ليمون</t>
  </si>
  <si>
    <t>سلك مواعين</t>
  </si>
  <si>
    <t>معطر جو</t>
  </si>
  <si>
    <t>كلور</t>
  </si>
  <si>
    <t>صابون سائل</t>
  </si>
  <si>
    <t xml:space="preserve">توقيع المستلم </t>
  </si>
  <si>
    <t xml:space="preserve">توقيع امين المخزن </t>
  </si>
  <si>
    <t>..............................</t>
  </si>
  <si>
    <t xml:space="preserve">المصروفات </t>
  </si>
  <si>
    <t xml:space="preserve">المبلغ </t>
  </si>
  <si>
    <t xml:space="preserve">اليومية </t>
  </si>
  <si>
    <t>م</t>
  </si>
  <si>
    <t>الملبغ</t>
  </si>
  <si>
    <t>اجمالي المصروفات</t>
  </si>
  <si>
    <t>اجمالي اليوميات</t>
  </si>
  <si>
    <t xml:space="preserve">الايرادات </t>
  </si>
  <si>
    <t xml:space="preserve">البيان </t>
  </si>
  <si>
    <t xml:space="preserve">رصيد مرحل </t>
  </si>
  <si>
    <t xml:space="preserve">يضاف : ايراد الكاشير </t>
  </si>
  <si>
    <t>يضاف : ايراد اخر .................</t>
  </si>
  <si>
    <t xml:space="preserve">يخصم :المصاريف + السلف </t>
  </si>
  <si>
    <t xml:space="preserve">صافي الايرادات </t>
  </si>
  <si>
    <t>التاريخ : ………………………..</t>
  </si>
  <si>
    <t xml:space="preserve">مطعم اصل الكشري </t>
  </si>
  <si>
    <t xml:space="preserve">توقيع المدير </t>
  </si>
  <si>
    <t>المحاسب</t>
  </si>
  <si>
    <t xml:space="preserve">خل </t>
  </si>
  <si>
    <t xml:space="preserve">بلح - جوزت الطيب </t>
  </si>
  <si>
    <t xml:space="preserve">فراخ </t>
  </si>
  <si>
    <t xml:space="preserve">لحمة </t>
  </si>
  <si>
    <t xml:space="preserve">ليمون </t>
  </si>
  <si>
    <t>جبنة موزاريلا</t>
  </si>
  <si>
    <t xml:space="preserve">كاتشب </t>
  </si>
  <si>
    <t>علبة 600</t>
  </si>
  <si>
    <t>علبة 700</t>
  </si>
  <si>
    <t>علبة 1200</t>
  </si>
  <si>
    <t>غطاء علبة 600</t>
  </si>
  <si>
    <t>غطاء علبة 700</t>
  </si>
  <si>
    <t>غطاء علبة 1200</t>
  </si>
  <si>
    <t xml:space="preserve">علب طاجن </t>
  </si>
  <si>
    <t xml:space="preserve">معالق </t>
  </si>
  <si>
    <t xml:space="preserve">شوك </t>
  </si>
  <si>
    <t>ورق سندوتشات</t>
  </si>
  <si>
    <t xml:space="preserve">جونتي </t>
  </si>
  <si>
    <t xml:space="preserve">غسول يد </t>
  </si>
  <si>
    <t>...................................</t>
  </si>
  <si>
    <t xml:space="preserve">اذن خروج من المخزن </t>
  </si>
  <si>
    <t>التاريخ :...............................</t>
  </si>
  <si>
    <t xml:space="preserve">دخول المخزن </t>
  </si>
  <si>
    <t>بكر كاشير</t>
  </si>
  <si>
    <t>علبة 10ج</t>
  </si>
  <si>
    <t>علبة 15ج</t>
  </si>
  <si>
    <t>علبة 20ج</t>
  </si>
  <si>
    <t>علبة 30ج</t>
  </si>
  <si>
    <t xml:space="preserve">غطاء علبة قديم </t>
  </si>
  <si>
    <t>اكياس مطبوعة صغيرة</t>
  </si>
  <si>
    <t>اكياس مطبوعة وسط</t>
  </si>
  <si>
    <t>اكياس مطبوعة كبيرة</t>
  </si>
  <si>
    <t>اكياس صيدلية</t>
  </si>
  <si>
    <t>الكود</t>
  </si>
  <si>
    <t>الصنف</t>
  </si>
  <si>
    <t xml:space="preserve">المعيار
كيلو / جرام </t>
  </si>
  <si>
    <t>رصيد اول المدة</t>
  </si>
  <si>
    <t>الجرد</t>
  </si>
  <si>
    <t>ملاحظات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</si>
</sst>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_-* #,##0_-;_-* #,##0\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36"/>
      <color theme="1"/>
      <name val="Aldhabi"/>
    </font>
    <font>
      <b/>
      <i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28"/>
      <name val="Calibri"/>
      <family val="2"/>
      <scheme val="minor"/>
    </font>
    <font>
      <b/>
      <sz val="11"/>
      <color indexed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8" tint="0.79998168889431442"/>
      </patternFill>
    </fill>
    <fill>
      <gradientFill>
        <stop position="0">
          <color theme="0"/>
        </stop>
        <stop position="1">
          <color theme="4"/>
        </stop>
      </gradient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 tint="0.39997558519241921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8"/>
      </top>
      <bottom/>
      <diagonal/>
    </border>
    <border>
      <left/>
      <right/>
      <top style="thin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5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9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165" fontId="9" fillId="3" borderId="2" xfId="1" applyNumberFormat="1" applyFont="1" applyFill="1" applyBorder="1"/>
    <xf numFmtId="0" fontId="9" fillId="3" borderId="2" xfId="1" applyNumberFormat="1" applyFont="1" applyFill="1" applyBorder="1" applyAlignment="1">
      <alignment horizontal="center"/>
    </xf>
    <xf numFmtId="165" fontId="9" fillId="3" borderId="2" xfId="1" applyNumberFormat="1" applyFont="1" applyFill="1" applyBorder="1" applyAlignment="1">
      <alignment horizontal="center" vertical="center"/>
    </xf>
    <xf numFmtId="165" fontId="9" fillId="5" borderId="2" xfId="1" applyNumberFormat="1" applyFont="1" applyFill="1" applyBorder="1" applyAlignment="1">
      <alignment horizontal="center" vertical="center"/>
    </xf>
    <xf numFmtId="165" fontId="9" fillId="3" borderId="3" xfId="1" applyNumberFormat="1" applyFont="1" applyFill="1" applyBorder="1"/>
    <xf numFmtId="0" fontId="9" fillId="3" borderId="3" xfId="1" applyNumberFormat="1" applyFont="1" applyFill="1" applyBorder="1" applyAlignment="1">
      <alignment horizontal="center"/>
    </xf>
    <xf numFmtId="165" fontId="9" fillId="3" borderId="3" xfId="1" applyNumberFormat="1" applyFont="1" applyFill="1" applyBorder="1" applyAlignment="1">
      <alignment horizontal="center" vertical="center"/>
    </xf>
    <xf numFmtId="165" fontId="9" fillId="0" borderId="3" xfId="1" applyNumberFormat="1" applyFont="1" applyBorder="1"/>
    <xf numFmtId="0" fontId="9" fillId="0" borderId="3" xfId="1" applyNumberFormat="1" applyFont="1" applyBorder="1" applyAlignment="1">
      <alignment horizontal="center"/>
    </xf>
    <xf numFmtId="165" fontId="9" fillId="0" borderId="3" xfId="1" applyNumberFormat="1" applyFont="1" applyBorder="1" applyAlignment="1">
      <alignment horizontal="center" vertical="center"/>
    </xf>
    <xf numFmtId="165" fontId="9" fillId="4" borderId="3" xfId="1" applyNumberFormat="1" applyFont="1" applyFill="1" applyBorder="1" applyAlignment="1">
      <alignment horizontal="center" vertical="center"/>
    </xf>
    <xf numFmtId="165" fontId="9" fillId="5" borderId="3" xfId="1" applyNumberFormat="1" applyFont="1" applyFill="1" applyBorder="1" applyAlignment="1">
      <alignment horizontal="center" vertical="center"/>
    </xf>
    <xf numFmtId="165" fontId="9" fillId="4" borderId="0" xfId="1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165" fontId="12" fillId="3" borderId="2" xfId="1" applyNumberFormat="1" applyFont="1" applyFill="1" applyBorder="1"/>
    <xf numFmtId="0" fontId="12" fillId="3" borderId="2" xfId="1" applyNumberFormat="1" applyFont="1" applyFill="1" applyBorder="1" applyAlignment="1">
      <alignment horizontal="center"/>
    </xf>
    <xf numFmtId="165" fontId="12" fillId="3" borderId="2" xfId="1" applyNumberFormat="1" applyFont="1" applyFill="1" applyBorder="1" applyAlignment="1">
      <alignment horizontal="center" vertical="center"/>
    </xf>
    <xf numFmtId="165" fontId="12" fillId="5" borderId="2" xfId="1" applyNumberFormat="1" applyFont="1" applyFill="1" applyBorder="1" applyAlignment="1">
      <alignment horizontal="center" vertical="center"/>
    </xf>
    <xf numFmtId="165" fontId="12" fillId="3" borderId="3" xfId="1" applyNumberFormat="1" applyFont="1" applyFill="1" applyBorder="1"/>
    <xf numFmtId="0" fontId="12" fillId="3" borderId="3" xfId="1" applyNumberFormat="1" applyFont="1" applyFill="1" applyBorder="1" applyAlignment="1">
      <alignment horizontal="center"/>
    </xf>
    <xf numFmtId="165" fontId="12" fillId="3" borderId="3" xfId="1" applyNumberFormat="1" applyFont="1" applyFill="1" applyBorder="1" applyAlignment="1">
      <alignment horizontal="center" vertical="center"/>
    </xf>
    <xf numFmtId="165" fontId="12" fillId="0" borderId="3" xfId="1" applyNumberFormat="1" applyFont="1" applyBorder="1"/>
    <xf numFmtId="0" fontId="12" fillId="0" borderId="3" xfId="1" applyNumberFormat="1" applyFont="1" applyBorder="1" applyAlignment="1">
      <alignment horizontal="center"/>
    </xf>
    <xf numFmtId="165" fontId="12" fillId="0" borderId="3" xfId="1" applyNumberFormat="1" applyFont="1" applyBorder="1" applyAlignment="1">
      <alignment horizontal="center" vertical="center"/>
    </xf>
    <xf numFmtId="165" fontId="12" fillId="4" borderId="3" xfId="1" applyNumberFormat="1" applyFont="1" applyFill="1" applyBorder="1" applyAlignment="1">
      <alignment horizontal="center" vertical="center"/>
    </xf>
    <xf numFmtId="165" fontId="12" fillId="5" borderId="3" xfId="1" applyNumberFormat="1" applyFont="1" applyFill="1" applyBorder="1" applyAlignment="1">
      <alignment horizontal="center" vertical="center"/>
    </xf>
    <xf numFmtId="165" fontId="12" fillId="4" borderId="0" xfId="1" applyNumberFormat="1" applyFont="1" applyFill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vertical="center"/>
    </xf>
    <xf numFmtId="0" fontId="0" fillId="6" borderId="7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8" xfId="0" applyFill="1" applyBorder="1" applyAlignment="1">
      <alignment horizontal="center" vertical="center" wrapText="1"/>
    </xf>
    <xf numFmtId="0" fontId="0" fillId="7" borderId="9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25"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122464</xdr:rowOff>
    </xdr:from>
    <xdr:to>
      <xdr:col>1</xdr:col>
      <xdr:colOff>0</xdr:colOff>
      <xdr:row>5</xdr:row>
      <xdr:rowOff>54428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9821989500" y="122464"/>
          <a:ext cx="739569" cy="532039"/>
        </a:xfrm>
        <a:prstGeom prst="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1" anchor="ctr"/>
        <a:lstStyle/>
        <a:p>
          <a:pPr algn="ctr" rtl="1"/>
          <a:r>
            <a:rPr lang="ar-EG" sz="2800"/>
            <a:t>المخزن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8;&#1610;&#1578;%20&#1575;&#1604;&#1605;&#1582;&#1586;&#1606;%20&#1575;&#1604;&#1580;&#1583;&#1610;&#1583;%20&#1604;&#1604;&#1605;&#1581;&#1604;%20&#1604;&#1588;&#1607;&#1585;%20&#1601;&#1576;&#1585;&#1575;&#1610;&#15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الرئيسية"/>
      <sheetName val="التكويد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Sheet1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الاجمالى (2)"/>
    </sheetNames>
    <sheetDataSet>
      <sheetData sheetId="0" refreshError="1"/>
      <sheetData sheetId="1">
        <row r="4">
          <cell r="B4">
            <v>1001</v>
          </cell>
          <cell r="C4" t="str">
            <v xml:space="preserve">مكرونة اسباكتي </v>
          </cell>
          <cell r="D4" t="str">
            <v xml:space="preserve">شيكارة </v>
          </cell>
        </row>
        <row r="5">
          <cell r="B5">
            <v>1002</v>
          </cell>
          <cell r="C5" t="str">
            <v>مكرونة قلم فرن</v>
          </cell>
          <cell r="D5" t="str">
            <v xml:space="preserve">شيكارة </v>
          </cell>
        </row>
        <row r="6">
          <cell r="B6">
            <v>1003</v>
          </cell>
          <cell r="C6" t="str">
            <v>ارز احمر</v>
          </cell>
          <cell r="D6" t="str">
            <v xml:space="preserve">شيكارة </v>
          </cell>
        </row>
        <row r="7">
          <cell r="B7">
            <v>1004</v>
          </cell>
          <cell r="C7" t="str">
            <v>شعرية</v>
          </cell>
          <cell r="D7" t="str">
            <v xml:space="preserve">شيكارة </v>
          </cell>
        </row>
        <row r="8">
          <cell r="B8">
            <v>1005</v>
          </cell>
          <cell r="C8" t="str">
            <v>عدس بني</v>
          </cell>
          <cell r="D8" t="str">
            <v xml:space="preserve">شيكارة </v>
          </cell>
        </row>
        <row r="9">
          <cell r="B9">
            <v>1006</v>
          </cell>
          <cell r="C9" t="str">
            <v>زبيب</v>
          </cell>
          <cell r="D9" t="str">
            <v xml:space="preserve">كيلو </v>
          </cell>
        </row>
        <row r="10">
          <cell r="B10">
            <v>1007</v>
          </cell>
          <cell r="C10" t="str">
            <v>نشا</v>
          </cell>
          <cell r="D10" t="str">
            <v xml:space="preserve">شيكارة </v>
          </cell>
        </row>
        <row r="11">
          <cell r="B11">
            <v>1008</v>
          </cell>
          <cell r="C11" t="str">
            <v>زيت</v>
          </cell>
          <cell r="D11" t="str">
            <v xml:space="preserve">كيلو </v>
          </cell>
        </row>
        <row r="12">
          <cell r="B12">
            <v>1009</v>
          </cell>
          <cell r="C12" t="str">
            <v>حمص</v>
          </cell>
          <cell r="D12" t="str">
            <v xml:space="preserve">شيكارة </v>
          </cell>
        </row>
        <row r="13">
          <cell r="B13">
            <v>1010</v>
          </cell>
          <cell r="C13" t="str">
            <v>ملح</v>
          </cell>
          <cell r="D13" t="str">
            <v xml:space="preserve">كيلو </v>
          </cell>
        </row>
        <row r="14">
          <cell r="B14">
            <v>1011</v>
          </cell>
          <cell r="C14" t="str">
            <v>حبهان</v>
          </cell>
          <cell r="D14" t="str">
            <v xml:space="preserve">كيلو </v>
          </cell>
        </row>
        <row r="15">
          <cell r="B15">
            <v>1012</v>
          </cell>
          <cell r="C15" t="str">
            <v>كمون</v>
          </cell>
          <cell r="D15" t="str">
            <v xml:space="preserve">كيلو </v>
          </cell>
        </row>
        <row r="16">
          <cell r="B16">
            <v>1013</v>
          </cell>
          <cell r="C16" t="str">
            <v>فلفل اسود</v>
          </cell>
          <cell r="D16" t="str">
            <v xml:space="preserve">كيلو </v>
          </cell>
        </row>
        <row r="17">
          <cell r="B17">
            <v>1014</v>
          </cell>
          <cell r="C17" t="str">
            <v>شطة</v>
          </cell>
          <cell r="D17" t="str">
            <v xml:space="preserve">كيلو </v>
          </cell>
        </row>
        <row r="18">
          <cell r="B18">
            <v>1015</v>
          </cell>
          <cell r="C18" t="str">
            <v xml:space="preserve">توابل كشري </v>
          </cell>
          <cell r="D18" t="str">
            <v xml:space="preserve">كيلو </v>
          </cell>
        </row>
        <row r="19">
          <cell r="B19">
            <v>1016</v>
          </cell>
          <cell r="C19" t="str">
            <v xml:space="preserve">قرفة ناعمة </v>
          </cell>
          <cell r="D19" t="str">
            <v xml:space="preserve">كيلو </v>
          </cell>
        </row>
        <row r="20">
          <cell r="B20">
            <v>1017</v>
          </cell>
          <cell r="C20" t="str">
            <v xml:space="preserve">بلح - جوزت الطيب </v>
          </cell>
        </row>
        <row r="21">
          <cell r="B21">
            <v>1018</v>
          </cell>
          <cell r="C21" t="str">
            <v>بصل</v>
          </cell>
        </row>
        <row r="22">
          <cell r="B22">
            <v>1020</v>
          </cell>
          <cell r="C22" t="str">
            <v>طماطم</v>
          </cell>
        </row>
        <row r="23">
          <cell r="B23">
            <v>1021</v>
          </cell>
          <cell r="C23" t="str">
            <v>ثوم</v>
          </cell>
        </row>
        <row r="24">
          <cell r="B24">
            <v>1022</v>
          </cell>
          <cell r="C24" t="str">
            <v>كزبرة</v>
          </cell>
        </row>
        <row r="25">
          <cell r="B25">
            <v>1023</v>
          </cell>
          <cell r="C25" t="str">
            <v xml:space="preserve">كبدة </v>
          </cell>
        </row>
        <row r="26">
          <cell r="B26">
            <v>1024</v>
          </cell>
          <cell r="C26" t="str">
            <v xml:space="preserve">فراخ </v>
          </cell>
        </row>
        <row r="27">
          <cell r="B27">
            <v>1025</v>
          </cell>
          <cell r="C27" t="str">
            <v xml:space="preserve">لحمة </v>
          </cell>
        </row>
        <row r="28">
          <cell r="B28">
            <v>1026</v>
          </cell>
          <cell r="C28" t="str">
            <v>ملح ليمون</v>
          </cell>
        </row>
        <row r="29">
          <cell r="B29">
            <v>1027</v>
          </cell>
          <cell r="C29" t="str">
            <v xml:space="preserve">ليمون </v>
          </cell>
        </row>
        <row r="30">
          <cell r="B30">
            <v>1028</v>
          </cell>
          <cell r="C30" t="str">
            <v xml:space="preserve">خل </v>
          </cell>
          <cell r="D30" t="str">
            <v>كارتونة</v>
          </cell>
        </row>
        <row r="31">
          <cell r="B31">
            <v>1029</v>
          </cell>
          <cell r="C31" t="str">
            <v>جبنة موزاريلا</v>
          </cell>
        </row>
        <row r="32">
          <cell r="B32">
            <v>1030</v>
          </cell>
          <cell r="C32" t="str">
            <v xml:space="preserve">كاتشب </v>
          </cell>
          <cell r="D32" t="str">
            <v xml:space="preserve">كرتونة </v>
          </cell>
        </row>
        <row r="33">
          <cell r="B33">
            <v>2000</v>
          </cell>
          <cell r="C33" t="str">
            <v>علبة 600</v>
          </cell>
          <cell r="D33" t="str">
            <v xml:space="preserve">كرتونة </v>
          </cell>
        </row>
        <row r="34">
          <cell r="B34">
            <v>2001</v>
          </cell>
          <cell r="C34" t="str">
            <v>علبة 700</v>
          </cell>
          <cell r="D34" t="str">
            <v xml:space="preserve">كرتونة </v>
          </cell>
        </row>
        <row r="35">
          <cell r="B35">
            <v>2002</v>
          </cell>
          <cell r="C35" t="str">
            <v>علبة 1200</v>
          </cell>
          <cell r="D35" t="str">
            <v xml:space="preserve">كرتونة </v>
          </cell>
        </row>
        <row r="36">
          <cell r="B36">
            <v>2003</v>
          </cell>
          <cell r="C36" t="str">
            <v>غطاء علبة 600</v>
          </cell>
          <cell r="D36" t="str">
            <v xml:space="preserve">كرتونة </v>
          </cell>
        </row>
        <row r="37">
          <cell r="B37">
            <v>2004</v>
          </cell>
          <cell r="C37" t="str">
            <v>غطاء علبة 700</v>
          </cell>
          <cell r="D37" t="str">
            <v xml:space="preserve">كرتونة </v>
          </cell>
        </row>
        <row r="38">
          <cell r="B38">
            <v>2005</v>
          </cell>
          <cell r="C38" t="str">
            <v>غطاء علبة 1200</v>
          </cell>
          <cell r="D38" t="str">
            <v xml:space="preserve">كرتونة </v>
          </cell>
        </row>
        <row r="39">
          <cell r="B39">
            <v>2006</v>
          </cell>
          <cell r="C39" t="str">
            <v xml:space="preserve">علب طاجن </v>
          </cell>
          <cell r="D39" t="str">
            <v>علبة</v>
          </cell>
        </row>
        <row r="40">
          <cell r="B40">
            <v>2007</v>
          </cell>
          <cell r="C40" t="str">
            <v>غطاء طاجن</v>
          </cell>
          <cell r="D40" t="str">
            <v xml:space="preserve">كرتونة </v>
          </cell>
        </row>
        <row r="41">
          <cell r="B41">
            <v>2008</v>
          </cell>
          <cell r="C41" t="str">
            <v xml:space="preserve">معالق </v>
          </cell>
          <cell r="D41" t="str">
            <v xml:space="preserve">كرتونة </v>
          </cell>
        </row>
        <row r="42">
          <cell r="B42">
            <v>2009</v>
          </cell>
          <cell r="C42" t="str">
            <v xml:space="preserve">شوك </v>
          </cell>
          <cell r="D42" t="str">
            <v xml:space="preserve">كرتونة </v>
          </cell>
        </row>
        <row r="43">
          <cell r="B43">
            <v>2010</v>
          </cell>
          <cell r="C43" t="str">
            <v>بكرة استرتش</v>
          </cell>
        </row>
        <row r="44">
          <cell r="B44">
            <v>2011</v>
          </cell>
          <cell r="C44" t="str">
            <v>ورق سندوتشات</v>
          </cell>
        </row>
        <row r="45">
          <cell r="B45">
            <v>2012</v>
          </cell>
          <cell r="C45" t="str">
            <v xml:space="preserve">اطباق فل للتوست </v>
          </cell>
        </row>
        <row r="46">
          <cell r="B46">
            <v>2013</v>
          </cell>
          <cell r="C46" t="str">
            <v>اكياس صلصة</v>
          </cell>
          <cell r="D46" t="str">
            <v xml:space="preserve">كيلو </v>
          </cell>
        </row>
        <row r="47">
          <cell r="B47">
            <v>2014</v>
          </cell>
          <cell r="C47" t="str">
            <v>مناديل</v>
          </cell>
          <cell r="D47" t="str">
            <v>علبه</v>
          </cell>
        </row>
        <row r="48">
          <cell r="B48">
            <v>2015</v>
          </cell>
          <cell r="C48" t="str">
            <v xml:space="preserve">جونتي </v>
          </cell>
        </row>
        <row r="49">
          <cell r="B49">
            <v>3000</v>
          </cell>
          <cell r="C49" t="str">
            <v>صابون سائل</v>
          </cell>
          <cell r="D49" t="str">
            <v xml:space="preserve">كيلو </v>
          </cell>
        </row>
        <row r="50">
          <cell r="B50">
            <v>3001</v>
          </cell>
          <cell r="C50" t="str">
            <v>سلك مواعين</v>
          </cell>
        </row>
        <row r="51">
          <cell r="B51">
            <v>3002</v>
          </cell>
          <cell r="C51" t="str">
            <v>معطر جو</v>
          </cell>
        </row>
        <row r="52">
          <cell r="B52">
            <v>3003</v>
          </cell>
          <cell r="C52" t="str">
            <v>كلور</v>
          </cell>
        </row>
        <row r="53">
          <cell r="B53">
            <v>3004</v>
          </cell>
          <cell r="C53" t="str">
            <v xml:space="preserve">غسول يد </v>
          </cell>
        </row>
        <row r="54">
          <cell r="B54">
            <v>3005</v>
          </cell>
          <cell r="C54" t="str">
            <v>اكياس زبالة</v>
          </cell>
          <cell r="D54" t="str">
            <v xml:space="preserve">كيلو </v>
          </cell>
        </row>
        <row r="55">
          <cell r="B55">
            <v>3006</v>
          </cell>
          <cell r="C55" t="str">
            <v>بكر كاشير</v>
          </cell>
        </row>
        <row r="56">
          <cell r="B56">
            <v>3007</v>
          </cell>
          <cell r="C56" t="str">
            <v>علبة 10ج</v>
          </cell>
        </row>
        <row r="57">
          <cell r="B57">
            <v>3008</v>
          </cell>
          <cell r="C57" t="str">
            <v>علبة 15ج</v>
          </cell>
        </row>
        <row r="58">
          <cell r="B58">
            <v>3009</v>
          </cell>
          <cell r="C58" t="str">
            <v>علبة 20ج</v>
          </cell>
        </row>
        <row r="59">
          <cell r="B59">
            <v>3010</v>
          </cell>
          <cell r="C59" t="str">
            <v>علبة 30ج</v>
          </cell>
        </row>
        <row r="60">
          <cell r="B60">
            <v>3011</v>
          </cell>
          <cell r="C60" t="str">
            <v xml:space="preserve">غطاء علبة قديم </v>
          </cell>
        </row>
        <row r="61">
          <cell r="B61">
            <v>3012</v>
          </cell>
          <cell r="C61" t="str">
            <v>اكياس مطبوعة صغيرة</v>
          </cell>
        </row>
        <row r="62">
          <cell r="B62">
            <v>3013</v>
          </cell>
          <cell r="C62" t="str">
            <v>اكياس مطبوعة وسط</v>
          </cell>
        </row>
        <row r="63">
          <cell r="B63">
            <v>3014</v>
          </cell>
          <cell r="C63" t="str">
            <v>اكياس مطبوعة كبيرة</v>
          </cell>
        </row>
        <row r="64">
          <cell r="B64">
            <v>3015</v>
          </cell>
          <cell r="C64" t="str">
            <v>اكياس صيدلية</v>
          </cell>
        </row>
        <row r="65">
          <cell r="C65" t="str">
            <v>مياه</v>
          </cell>
          <cell r="D65" t="str">
            <v xml:space="preserve">كرتونة 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>
        <row r="4">
          <cell r="K4">
            <v>14</v>
          </cell>
        </row>
        <row r="5">
          <cell r="K5">
            <v>0</v>
          </cell>
        </row>
        <row r="6">
          <cell r="K6">
            <v>5</v>
          </cell>
        </row>
        <row r="7">
          <cell r="K7">
            <v>6</v>
          </cell>
        </row>
        <row r="8">
          <cell r="K8">
            <v>0</v>
          </cell>
        </row>
        <row r="9">
          <cell r="K9">
            <v>6</v>
          </cell>
        </row>
        <row r="10">
          <cell r="K10">
            <v>0</v>
          </cell>
        </row>
        <row r="11">
          <cell r="K11">
            <v>0</v>
          </cell>
        </row>
        <row r="12">
          <cell r="K12">
            <v>2</v>
          </cell>
        </row>
        <row r="13">
          <cell r="K13">
            <v>7</v>
          </cell>
        </row>
        <row r="14">
          <cell r="K14">
            <v>2</v>
          </cell>
        </row>
        <row r="15">
          <cell r="K15">
            <v>5</v>
          </cell>
        </row>
        <row r="16">
          <cell r="K16">
            <v>2</v>
          </cell>
        </row>
        <row r="17">
          <cell r="K17">
            <v>0</v>
          </cell>
        </row>
        <row r="18">
          <cell r="K18">
            <v>3</v>
          </cell>
        </row>
        <row r="19">
          <cell r="K19">
            <v>3</v>
          </cell>
        </row>
        <row r="20">
          <cell r="K20">
            <v>0</v>
          </cell>
        </row>
        <row r="21">
          <cell r="K21">
            <v>0</v>
          </cell>
        </row>
        <row r="22">
          <cell r="K22">
            <v>0</v>
          </cell>
        </row>
        <row r="23">
          <cell r="K23">
            <v>0</v>
          </cell>
        </row>
        <row r="24">
          <cell r="K24">
            <v>9</v>
          </cell>
        </row>
        <row r="25">
          <cell r="K25">
            <v>0</v>
          </cell>
        </row>
        <row r="26">
          <cell r="K26">
            <v>0</v>
          </cell>
        </row>
        <row r="27">
          <cell r="K27">
            <v>0</v>
          </cell>
        </row>
        <row r="28">
          <cell r="K28">
            <v>0</v>
          </cell>
        </row>
        <row r="29">
          <cell r="K29">
            <v>0</v>
          </cell>
        </row>
        <row r="30">
          <cell r="K30">
            <v>0</v>
          </cell>
        </row>
        <row r="31">
          <cell r="K31">
            <v>0</v>
          </cell>
        </row>
        <row r="32">
          <cell r="K32">
            <v>0</v>
          </cell>
        </row>
        <row r="33">
          <cell r="K33">
            <v>0</v>
          </cell>
        </row>
        <row r="34">
          <cell r="K34">
            <v>-3</v>
          </cell>
        </row>
        <row r="35">
          <cell r="K35">
            <v>0</v>
          </cell>
        </row>
        <row r="36">
          <cell r="K36">
            <v>0</v>
          </cell>
        </row>
        <row r="37">
          <cell r="K37">
            <v>-2</v>
          </cell>
        </row>
        <row r="38">
          <cell r="K38">
            <v>0</v>
          </cell>
        </row>
        <row r="39">
          <cell r="K39">
            <v>-1</v>
          </cell>
        </row>
        <row r="40">
          <cell r="K40">
            <v>-1</v>
          </cell>
        </row>
        <row r="41">
          <cell r="K41">
            <v>-1</v>
          </cell>
        </row>
        <row r="42">
          <cell r="K42">
            <v>1</v>
          </cell>
        </row>
        <row r="43">
          <cell r="K43">
            <v>0</v>
          </cell>
        </row>
        <row r="44">
          <cell r="K44">
            <v>0</v>
          </cell>
        </row>
        <row r="45">
          <cell r="K45">
            <v>0</v>
          </cell>
        </row>
        <row r="46">
          <cell r="K46">
            <v>20</v>
          </cell>
        </row>
        <row r="47">
          <cell r="K47">
            <v>-2</v>
          </cell>
        </row>
        <row r="48">
          <cell r="K48">
            <v>0</v>
          </cell>
        </row>
        <row r="49">
          <cell r="K49">
            <v>9</v>
          </cell>
        </row>
        <row r="50">
          <cell r="K50">
            <v>0</v>
          </cell>
        </row>
        <row r="51">
          <cell r="K51">
            <v>0</v>
          </cell>
        </row>
        <row r="52">
          <cell r="K52">
            <v>0</v>
          </cell>
        </row>
        <row r="53">
          <cell r="K53">
            <v>0</v>
          </cell>
        </row>
        <row r="54">
          <cell r="K54">
            <v>1</v>
          </cell>
        </row>
        <row r="55">
          <cell r="K55">
            <v>0</v>
          </cell>
        </row>
        <row r="56">
          <cell r="K56">
            <v>13</v>
          </cell>
        </row>
        <row r="57">
          <cell r="K57">
            <v>37</v>
          </cell>
        </row>
        <row r="58">
          <cell r="K58">
            <v>0</v>
          </cell>
        </row>
        <row r="59">
          <cell r="K59">
            <v>20</v>
          </cell>
        </row>
        <row r="60">
          <cell r="K60">
            <v>10</v>
          </cell>
        </row>
        <row r="61">
          <cell r="K61">
            <v>30</v>
          </cell>
        </row>
        <row r="62">
          <cell r="K62">
            <v>30</v>
          </cell>
        </row>
        <row r="63">
          <cell r="K63">
            <v>44</v>
          </cell>
        </row>
        <row r="64">
          <cell r="K64">
            <v>0</v>
          </cell>
        </row>
        <row r="65">
          <cell r="K65">
            <v>0</v>
          </cell>
        </row>
        <row r="66">
          <cell r="K66">
            <v>0</v>
          </cell>
        </row>
        <row r="67">
          <cell r="K67">
            <v>0</v>
          </cell>
        </row>
        <row r="68">
          <cell r="K68">
            <v>0</v>
          </cell>
        </row>
        <row r="69">
          <cell r="K69">
            <v>0</v>
          </cell>
        </row>
        <row r="70">
          <cell r="K70">
            <v>0</v>
          </cell>
        </row>
        <row r="71">
          <cell r="K71">
            <v>0</v>
          </cell>
        </row>
        <row r="72">
          <cell r="K72">
            <v>0</v>
          </cell>
        </row>
        <row r="73">
          <cell r="K73">
            <v>0</v>
          </cell>
        </row>
        <row r="74">
          <cell r="K74">
            <v>0</v>
          </cell>
        </row>
        <row r="75">
          <cell r="K75">
            <v>0</v>
          </cell>
        </row>
        <row r="76">
          <cell r="K76">
            <v>0</v>
          </cell>
        </row>
        <row r="77">
          <cell r="K77">
            <v>0</v>
          </cell>
        </row>
        <row r="78">
          <cell r="K78">
            <v>0</v>
          </cell>
        </row>
        <row r="79">
          <cell r="K79">
            <v>0</v>
          </cell>
        </row>
        <row r="80">
          <cell r="K80">
            <v>0</v>
          </cell>
        </row>
        <row r="81">
          <cell r="K81">
            <v>0</v>
          </cell>
        </row>
        <row r="82">
          <cell r="K82">
            <v>0</v>
          </cell>
        </row>
        <row r="83">
          <cell r="K83">
            <v>0</v>
          </cell>
        </row>
        <row r="84">
          <cell r="K84">
            <v>0</v>
          </cell>
        </row>
        <row r="85">
          <cell r="K85">
            <v>0</v>
          </cell>
        </row>
        <row r="86">
          <cell r="K86">
            <v>0</v>
          </cell>
        </row>
        <row r="87">
          <cell r="K87">
            <v>0</v>
          </cell>
        </row>
        <row r="88">
          <cell r="K88">
            <v>0</v>
          </cell>
        </row>
        <row r="89">
          <cell r="K89">
            <v>0</v>
          </cell>
        </row>
        <row r="90">
          <cell r="K90">
            <v>0</v>
          </cell>
        </row>
        <row r="91">
          <cell r="K91">
            <v>0</v>
          </cell>
        </row>
        <row r="92">
          <cell r="K92">
            <v>0</v>
          </cell>
        </row>
        <row r="93">
          <cell r="K93">
            <v>0</v>
          </cell>
        </row>
        <row r="94">
          <cell r="K94">
            <v>0</v>
          </cell>
        </row>
        <row r="95">
          <cell r="K95">
            <v>0</v>
          </cell>
        </row>
        <row r="96">
          <cell r="K96">
            <v>0</v>
          </cell>
        </row>
        <row r="97">
          <cell r="K97">
            <v>0</v>
          </cell>
        </row>
        <row r="98">
          <cell r="K98">
            <v>0</v>
          </cell>
        </row>
        <row r="99">
          <cell r="K99">
            <v>0</v>
          </cell>
        </row>
        <row r="100">
          <cell r="K100">
            <v>0</v>
          </cell>
        </row>
        <row r="101">
          <cell r="K101">
            <v>0</v>
          </cell>
        </row>
        <row r="102">
          <cell r="K102">
            <v>0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40"/>
  <sheetViews>
    <sheetView showGridLines="0" rightToLeft="1" workbookViewId="0">
      <selection sqref="A1:I39"/>
    </sheetView>
  </sheetViews>
  <sheetFormatPr defaultRowHeight="28.5" x14ac:dyDescent="0.45"/>
  <cols>
    <col min="1" max="1" width="11.28515625" style="14" bestFit="1" customWidth="1"/>
    <col min="2" max="2" width="10.140625" style="14" bestFit="1" customWidth="1"/>
    <col min="3" max="3" width="31.28515625" style="14" bestFit="1" customWidth="1"/>
    <col min="4" max="4" width="20.5703125" style="14" bestFit="1" customWidth="1"/>
    <col min="5" max="5" width="3.85546875" style="14" customWidth="1"/>
    <col min="6" max="6" width="11.28515625" style="14" bestFit="1" customWidth="1"/>
    <col min="7" max="7" width="10.140625" style="14" bestFit="1" customWidth="1"/>
    <col min="8" max="8" width="49.7109375" style="14" bestFit="1" customWidth="1"/>
    <col min="9" max="9" width="20.5703125" style="14" bestFit="1" customWidth="1"/>
    <col min="10" max="10" width="28.140625" style="14" customWidth="1"/>
    <col min="11" max="16384" width="9.140625" style="14"/>
  </cols>
  <sheetData>
    <row r="2" spans="1:9" ht="31.5" customHeight="1" x14ac:dyDescent="0.45">
      <c r="C2" s="53" t="s">
        <v>80</v>
      </c>
      <c r="D2" s="53"/>
      <c r="H2" s="15" t="s">
        <v>79</v>
      </c>
    </row>
    <row r="3" spans="1:9" x14ac:dyDescent="0.45">
      <c r="A3" s="16" t="s">
        <v>0</v>
      </c>
      <c r="B3" s="16" t="s">
        <v>1</v>
      </c>
      <c r="C3" s="16" t="s">
        <v>2</v>
      </c>
      <c r="D3" s="16" t="s">
        <v>3</v>
      </c>
      <c r="E3" s="17"/>
      <c r="F3" s="16" t="s">
        <v>0</v>
      </c>
      <c r="G3" s="16" t="s">
        <v>1</v>
      </c>
      <c r="H3" s="16" t="s">
        <v>2</v>
      </c>
      <c r="I3" s="16" t="s">
        <v>3</v>
      </c>
    </row>
    <row r="4" spans="1:9" x14ac:dyDescent="0.45">
      <c r="A4" s="18">
        <f ca="1">IF(B4&lt;&gt;"",COUNT(A3:$B$7)+1,"")</f>
        <v>1</v>
      </c>
      <c r="B4" s="19">
        <v>1000</v>
      </c>
      <c r="C4" s="20" t="s">
        <v>4</v>
      </c>
      <c r="D4" s="20"/>
      <c r="E4" s="21"/>
      <c r="F4" s="22">
        <v>31</v>
      </c>
      <c r="G4" s="23">
        <v>2000</v>
      </c>
      <c r="H4" s="24" t="s">
        <v>65</v>
      </c>
      <c r="I4" s="20"/>
    </row>
    <row r="5" spans="1:9" x14ac:dyDescent="0.45">
      <c r="A5" s="25">
        <f ca="1">IF(B5&lt;&gt;"",COUNT(A4:$B$7)+1,"")</f>
        <v>2</v>
      </c>
      <c r="B5" s="26">
        <v>1001</v>
      </c>
      <c r="C5" s="27" t="s">
        <v>5</v>
      </c>
      <c r="D5" s="27"/>
      <c r="E5" s="28"/>
      <c r="F5" s="25">
        <v>32</v>
      </c>
      <c r="G5" s="26">
        <v>2001</v>
      </c>
      <c r="H5" s="27" t="s">
        <v>66</v>
      </c>
      <c r="I5" s="27"/>
    </row>
    <row r="6" spans="1:9" x14ac:dyDescent="0.45">
      <c r="A6" s="22">
        <f ca="1">IF(B6&lt;&gt;"",COUNT(A5:$B$7)+1,"")</f>
        <v>3</v>
      </c>
      <c r="B6" s="23">
        <v>1002</v>
      </c>
      <c r="C6" s="24" t="s">
        <v>6</v>
      </c>
      <c r="D6" s="24"/>
      <c r="E6" s="29"/>
      <c r="F6" s="22">
        <v>33</v>
      </c>
      <c r="G6" s="23">
        <v>2002</v>
      </c>
      <c r="H6" s="24" t="s">
        <v>67</v>
      </c>
      <c r="I6" s="24"/>
    </row>
    <row r="7" spans="1:9" x14ac:dyDescent="0.45">
      <c r="A7" s="25">
        <f ca="1">IF(B7&lt;&gt;"",COUNT(A6:$B$7)+1,"")</f>
        <v>4</v>
      </c>
      <c r="B7" s="26">
        <v>1003</v>
      </c>
      <c r="C7" s="27" t="s">
        <v>7</v>
      </c>
      <c r="D7" s="27"/>
      <c r="E7" s="28"/>
      <c r="F7" s="25">
        <v>34</v>
      </c>
      <c r="G7" s="26">
        <v>2003</v>
      </c>
      <c r="H7" s="27" t="s">
        <v>68</v>
      </c>
      <c r="I7" s="27"/>
    </row>
    <row r="8" spans="1:9" x14ac:dyDescent="0.45">
      <c r="A8" s="22">
        <f ca="1">IF(B8&lt;&gt;"",COUNT(A$7:$B7)+1,"")</f>
        <v>5</v>
      </c>
      <c r="B8" s="23">
        <v>1004</v>
      </c>
      <c r="C8" s="24" t="s">
        <v>8</v>
      </c>
      <c r="D8" s="24"/>
      <c r="E8" s="29"/>
      <c r="F8" s="22">
        <v>35</v>
      </c>
      <c r="G8" s="23">
        <v>2004</v>
      </c>
      <c r="H8" s="24" t="s">
        <v>69</v>
      </c>
      <c r="I8" s="24"/>
    </row>
    <row r="9" spans="1:9" x14ac:dyDescent="0.45">
      <c r="A9" s="25">
        <f ca="1">IF(B9&lt;&gt;"",COUNT(A$7:$B8)+1,"")</f>
        <v>6</v>
      </c>
      <c r="B9" s="26">
        <v>1005</v>
      </c>
      <c r="C9" s="27" t="s">
        <v>9</v>
      </c>
      <c r="D9" s="27"/>
      <c r="E9" s="28"/>
      <c r="F9" s="25">
        <v>36</v>
      </c>
      <c r="G9" s="26">
        <v>2005</v>
      </c>
      <c r="H9" s="27" t="s">
        <v>70</v>
      </c>
      <c r="I9" s="27"/>
    </row>
    <row r="10" spans="1:9" x14ac:dyDescent="0.45">
      <c r="A10" s="22">
        <f ca="1">IF(B10&lt;&gt;"",COUNT(A$7:$B9)+1,"")</f>
        <v>7</v>
      </c>
      <c r="B10" s="23">
        <v>1006</v>
      </c>
      <c r="C10" s="24" t="s">
        <v>10</v>
      </c>
      <c r="D10" s="24"/>
      <c r="E10" s="29"/>
      <c r="F10" s="22">
        <v>37</v>
      </c>
      <c r="G10" s="23">
        <v>2006</v>
      </c>
      <c r="H10" s="24" t="s">
        <v>71</v>
      </c>
      <c r="I10" s="24"/>
    </row>
    <row r="11" spans="1:9" x14ac:dyDescent="0.45">
      <c r="A11" s="25">
        <f ca="1">IF(B11&lt;&gt;"",COUNT(A$7:$B10)+1,"")</f>
        <v>8</v>
      </c>
      <c r="B11" s="26">
        <v>1007</v>
      </c>
      <c r="C11" s="27" t="s">
        <v>11</v>
      </c>
      <c r="D11" s="27"/>
      <c r="E11" s="28"/>
      <c r="F11" s="25">
        <v>38</v>
      </c>
      <c r="G11" s="26">
        <v>2007</v>
      </c>
      <c r="H11" s="27" t="s">
        <v>25</v>
      </c>
      <c r="I11" s="27"/>
    </row>
    <row r="12" spans="1:9" x14ac:dyDescent="0.45">
      <c r="A12" s="22">
        <f ca="1">IF(B12&lt;&gt;"",COUNT(A$7:$B11)+1,"")</f>
        <v>9</v>
      </c>
      <c r="B12" s="23">
        <v>1008</v>
      </c>
      <c r="C12" s="24" t="s">
        <v>12</v>
      </c>
      <c r="D12" s="24"/>
      <c r="E12" s="29"/>
      <c r="F12" s="22">
        <v>39</v>
      </c>
      <c r="G12" s="23">
        <v>2008</v>
      </c>
      <c r="H12" s="24" t="s">
        <v>72</v>
      </c>
      <c r="I12" s="24"/>
    </row>
    <row r="13" spans="1:9" x14ac:dyDescent="0.45">
      <c r="A13" s="25">
        <f ca="1">IF(B13&lt;&gt;"",COUNT(A$7:$B12)+1,"")</f>
        <v>10</v>
      </c>
      <c r="B13" s="26">
        <v>1009</v>
      </c>
      <c r="C13" s="27" t="s">
        <v>13</v>
      </c>
      <c r="D13" s="27"/>
      <c r="E13" s="28"/>
      <c r="F13" s="25">
        <v>40</v>
      </c>
      <c r="G13" s="26">
        <v>2009</v>
      </c>
      <c r="H13" s="27" t="s">
        <v>73</v>
      </c>
      <c r="I13" s="27"/>
    </row>
    <row r="14" spans="1:9" x14ac:dyDescent="0.45">
      <c r="A14" s="22">
        <f ca="1">IF(B14&lt;&gt;"",COUNT(A$7:$B13)+1,"")</f>
        <v>11</v>
      </c>
      <c r="B14" s="23">
        <v>1010</v>
      </c>
      <c r="C14" s="24" t="s">
        <v>14</v>
      </c>
      <c r="D14" s="24"/>
      <c r="E14" s="29"/>
      <c r="F14" s="22">
        <v>41</v>
      </c>
      <c r="G14" s="23">
        <v>2010</v>
      </c>
      <c r="H14" s="24" t="s">
        <v>26</v>
      </c>
      <c r="I14" s="24"/>
    </row>
    <row r="15" spans="1:9" x14ac:dyDescent="0.45">
      <c r="A15" s="25">
        <f ca="1">IF(B15&lt;&gt;"",COUNT(A$7:$B14)+1,"")</f>
        <v>12</v>
      </c>
      <c r="B15" s="26">
        <v>1011</v>
      </c>
      <c r="C15" s="27" t="s">
        <v>15</v>
      </c>
      <c r="D15" s="27"/>
      <c r="E15" s="28"/>
      <c r="F15" s="25">
        <v>42</v>
      </c>
      <c r="G15" s="26">
        <v>2011</v>
      </c>
      <c r="H15" s="27" t="s">
        <v>74</v>
      </c>
      <c r="I15" s="27"/>
    </row>
    <row r="16" spans="1:9" x14ac:dyDescent="0.45">
      <c r="A16" s="22">
        <f ca="1">IF(B16&lt;&gt;"",COUNT(A$7:$B15)+1,"")</f>
        <v>13</v>
      </c>
      <c r="B16" s="23">
        <v>1012</v>
      </c>
      <c r="C16" s="24" t="s">
        <v>16</v>
      </c>
      <c r="D16" s="24"/>
      <c r="E16" s="29"/>
      <c r="F16" s="22">
        <v>43</v>
      </c>
      <c r="G16" s="23">
        <v>2012</v>
      </c>
      <c r="H16" s="24" t="s">
        <v>30</v>
      </c>
      <c r="I16" s="24"/>
    </row>
    <row r="17" spans="1:9" x14ac:dyDescent="0.45">
      <c r="A17" s="25">
        <f ca="1">IF(B17&lt;&gt;"",COUNT(A$7:$B16)+1,"")</f>
        <v>14</v>
      </c>
      <c r="B17" s="26">
        <v>1013</v>
      </c>
      <c r="C17" s="27" t="s">
        <v>17</v>
      </c>
      <c r="D17" s="27"/>
      <c r="E17" s="28"/>
      <c r="F17" s="25">
        <v>44</v>
      </c>
      <c r="G17" s="26">
        <v>2013</v>
      </c>
      <c r="H17" s="27" t="s">
        <v>27</v>
      </c>
      <c r="I17" s="27"/>
    </row>
    <row r="18" spans="1:9" x14ac:dyDescent="0.45">
      <c r="A18" s="22">
        <f ca="1">IF(B18&lt;&gt;"",COUNT(A$7:$B17)+1,"")</f>
        <v>15</v>
      </c>
      <c r="B18" s="23">
        <v>1014</v>
      </c>
      <c r="C18" s="24" t="s">
        <v>18</v>
      </c>
      <c r="D18" s="24"/>
      <c r="E18" s="29"/>
      <c r="F18" s="22">
        <v>45</v>
      </c>
      <c r="G18" s="23">
        <v>2014</v>
      </c>
      <c r="H18" s="24" t="s">
        <v>28</v>
      </c>
      <c r="I18" s="24"/>
    </row>
    <row r="19" spans="1:9" x14ac:dyDescent="0.45">
      <c r="A19" s="25">
        <f ca="1">IF(B19&lt;&gt;"",COUNT(A$7:$B18)+1,"")</f>
        <v>16</v>
      </c>
      <c r="B19" s="26">
        <v>1015</v>
      </c>
      <c r="C19" s="27" t="s">
        <v>19</v>
      </c>
      <c r="D19" s="27"/>
      <c r="E19" s="28"/>
      <c r="F19" s="25">
        <v>46</v>
      </c>
      <c r="G19" s="26">
        <v>2015</v>
      </c>
      <c r="H19" s="27" t="s">
        <v>75</v>
      </c>
      <c r="I19" s="27"/>
    </row>
    <row r="20" spans="1:9" x14ac:dyDescent="0.45">
      <c r="A20" s="22">
        <f ca="1">IF(B20&lt;&gt;"",COUNT(A$7:$B19)+1,"")</f>
        <v>17</v>
      </c>
      <c r="B20" s="23">
        <v>1016</v>
      </c>
      <c r="C20" s="24" t="s">
        <v>20</v>
      </c>
      <c r="D20" s="24"/>
      <c r="E20" s="29"/>
      <c r="F20" s="22">
        <v>47</v>
      </c>
      <c r="G20" s="23">
        <v>3000</v>
      </c>
      <c r="H20" s="24" t="s">
        <v>36</v>
      </c>
      <c r="I20" s="24"/>
    </row>
    <row r="21" spans="1:9" x14ac:dyDescent="0.45">
      <c r="A21" s="25">
        <f ca="1">IF(B21&lt;&gt;"",COUNT(A$7:$B20)+1,"")</f>
        <v>18</v>
      </c>
      <c r="B21" s="26">
        <v>1017</v>
      </c>
      <c r="C21" s="27" t="s">
        <v>59</v>
      </c>
      <c r="D21" s="27"/>
      <c r="E21" s="28"/>
      <c r="F21" s="25">
        <v>48</v>
      </c>
      <c r="G21" s="26">
        <v>3001</v>
      </c>
      <c r="H21" s="27" t="s">
        <v>33</v>
      </c>
      <c r="I21" s="27"/>
    </row>
    <row r="22" spans="1:9" x14ac:dyDescent="0.45">
      <c r="A22" s="22">
        <f ca="1">IF(B22&lt;&gt;"",COUNT(A$7:$B21)+1,"")</f>
        <v>19</v>
      </c>
      <c r="B22" s="23">
        <v>1018</v>
      </c>
      <c r="C22" s="24" t="s">
        <v>21</v>
      </c>
      <c r="D22" s="24"/>
      <c r="E22" s="29"/>
      <c r="F22" s="22">
        <v>49</v>
      </c>
      <c r="G22" s="23">
        <v>3002</v>
      </c>
      <c r="H22" s="24" t="s">
        <v>34</v>
      </c>
      <c r="I22" s="24"/>
    </row>
    <row r="23" spans="1:9" x14ac:dyDescent="0.45">
      <c r="A23" s="25">
        <f ca="1">IF(B23&lt;&gt;"",COUNT(A$7:$B22)+1,"")</f>
        <v>20</v>
      </c>
      <c r="B23" s="26">
        <v>1020</v>
      </c>
      <c r="C23" s="27" t="s">
        <v>22</v>
      </c>
      <c r="D23" s="27"/>
      <c r="E23" s="28"/>
      <c r="F23" s="25">
        <v>50</v>
      </c>
      <c r="G23" s="26">
        <v>3003</v>
      </c>
      <c r="H23" s="27" t="s">
        <v>35</v>
      </c>
      <c r="I23" s="27"/>
    </row>
    <row r="24" spans="1:9" x14ac:dyDescent="0.45">
      <c r="A24" s="22">
        <f ca="1">IF(B24&lt;&gt;"",COUNT(A$7:$B23)+1,"")</f>
        <v>21</v>
      </c>
      <c r="B24" s="23">
        <v>1021</v>
      </c>
      <c r="C24" s="24" t="s">
        <v>23</v>
      </c>
      <c r="D24" s="24"/>
      <c r="E24" s="29"/>
      <c r="F24" s="22">
        <v>51</v>
      </c>
      <c r="G24" s="23">
        <v>3004</v>
      </c>
      <c r="H24" s="24" t="s">
        <v>76</v>
      </c>
      <c r="I24" s="24"/>
    </row>
    <row r="25" spans="1:9" x14ac:dyDescent="0.45">
      <c r="A25" s="25">
        <f ca="1">IF(B25&lt;&gt;"",COUNT(A$7:$B24)+1,"")</f>
        <v>22</v>
      </c>
      <c r="B25" s="26">
        <v>1022</v>
      </c>
      <c r="C25" s="27" t="s">
        <v>24</v>
      </c>
      <c r="D25" s="27"/>
      <c r="E25" s="28"/>
      <c r="F25" s="25">
        <v>52</v>
      </c>
      <c r="G25" s="26">
        <v>3005</v>
      </c>
      <c r="H25" s="27" t="s">
        <v>29</v>
      </c>
      <c r="I25" s="27"/>
    </row>
    <row r="26" spans="1:9" x14ac:dyDescent="0.45">
      <c r="A26" s="22">
        <f ca="1">IF(B26&lt;&gt;"",COUNT(A$7:$B25)+1,"")</f>
        <v>23</v>
      </c>
      <c r="B26" s="23">
        <v>1023</v>
      </c>
      <c r="C26" s="24" t="s">
        <v>31</v>
      </c>
      <c r="D26" s="24"/>
      <c r="E26" s="29"/>
      <c r="F26" s="22">
        <v>53</v>
      </c>
      <c r="G26" s="23">
        <v>3006</v>
      </c>
      <c r="H26" s="24" t="s">
        <v>81</v>
      </c>
      <c r="I26" s="24"/>
    </row>
    <row r="27" spans="1:9" x14ac:dyDescent="0.45">
      <c r="A27" s="25">
        <f ca="1">IF(B27&lt;&gt;"",COUNT(A$7:$B26)+1,"")</f>
        <v>24</v>
      </c>
      <c r="B27" s="26">
        <v>1024</v>
      </c>
      <c r="C27" s="27" t="s">
        <v>60</v>
      </c>
      <c r="D27" s="27"/>
      <c r="E27" s="28"/>
      <c r="F27" s="25">
        <v>54</v>
      </c>
      <c r="G27" s="26">
        <v>3007</v>
      </c>
      <c r="H27" s="27" t="s">
        <v>82</v>
      </c>
      <c r="I27" s="27"/>
    </row>
    <row r="28" spans="1:9" x14ac:dyDescent="0.45">
      <c r="A28" s="22">
        <f ca="1">IF(B28&lt;&gt;"",COUNT(A$7:$B27)+1,"")</f>
        <v>25</v>
      </c>
      <c r="B28" s="23">
        <v>1025</v>
      </c>
      <c r="C28" s="24" t="s">
        <v>61</v>
      </c>
      <c r="D28" s="24"/>
      <c r="E28" s="29"/>
      <c r="F28" s="22">
        <v>55</v>
      </c>
      <c r="G28" s="23">
        <v>3008</v>
      </c>
      <c r="H28" s="24" t="s">
        <v>83</v>
      </c>
      <c r="I28" s="24"/>
    </row>
    <row r="29" spans="1:9" x14ac:dyDescent="0.45">
      <c r="A29" s="25">
        <f ca="1">IF(B29&lt;&gt;"",COUNT(A$7:$B28)+1,"")</f>
        <v>26</v>
      </c>
      <c r="B29" s="26">
        <v>1026</v>
      </c>
      <c r="C29" s="27" t="s">
        <v>32</v>
      </c>
      <c r="D29" s="27"/>
      <c r="E29" s="28"/>
      <c r="F29" s="25">
        <v>56</v>
      </c>
      <c r="G29" s="26">
        <v>3009</v>
      </c>
      <c r="H29" s="27" t="s">
        <v>84</v>
      </c>
      <c r="I29" s="27"/>
    </row>
    <row r="30" spans="1:9" x14ac:dyDescent="0.45">
      <c r="A30" s="22">
        <f ca="1">IF(B30&lt;&gt;"",COUNT(A$7:$B29)+1,"")</f>
        <v>27</v>
      </c>
      <c r="B30" s="23">
        <v>1027</v>
      </c>
      <c r="C30" s="24" t="s">
        <v>62</v>
      </c>
      <c r="D30" s="24"/>
      <c r="E30" s="29"/>
      <c r="F30" s="22">
        <v>57</v>
      </c>
      <c r="G30" s="23">
        <v>3010</v>
      </c>
      <c r="H30" s="24" t="s">
        <v>85</v>
      </c>
      <c r="I30" s="24"/>
    </row>
    <row r="31" spans="1:9" x14ac:dyDescent="0.45">
      <c r="A31" s="25">
        <f ca="1">IF(B31&lt;&gt;"",COUNT(A$7:$B30)+1,"")</f>
        <v>28</v>
      </c>
      <c r="B31" s="26">
        <v>1028</v>
      </c>
      <c r="C31" s="27" t="s">
        <v>58</v>
      </c>
      <c r="D31" s="27"/>
      <c r="E31" s="28"/>
      <c r="F31" s="25">
        <v>58</v>
      </c>
      <c r="G31" s="26">
        <v>3011</v>
      </c>
      <c r="H31" s="27" t="s">
        <v>86</v>
      </c>
      <c r="I31" s="27"/>
    </row>
    <row r="32" spans="1:9" x14ac:dyDescent="0.45">
      <c r="A32" s="22">
        <f ca="1">IF(B32&lt;&gt;"",COUNT(A$7:$B31)+1,"")</f>
        <v>29</v>
      </c>
      <c r="B32" s="23">
        <v>1029</v>
      </c>
      <c r="C32" s="24" t="s">
        <v>63</v>
      </c>
      <c r="D32" s="24"/>
      <c r="E32" s="29"/>
      <c r="F32" s="22">
        <v>59</v>
      </c>
      <c r="G32" s="23">
        <v>3012</v>
      </c>
      <c r="H32" s="24" t="s">
        <v>87</v>
      </c>
      <c r="I32" s="24"/>
    </row>
    <row r="33" spans="1:9" ht="26.25" customHeight="1" x14ac:dyDescent="0.45">
      <c r="A33" s="25">
        <f ca="1">IF(B33&lt;&gt;"",COUNT(A$7:$B32)+1,"")</f>
        <v>30</v>
      </c>
      <c r="B33" s="26">
        <v>1030</v>
      </c>
      <c r="C33" s="27" t="s">
        <v>64</v>
      </c>
      <c r="D33" s="27"/>
      <c r="E33" s="28"/>
      <c r="F33" s="25">
        <v>60</v>
      </c>
      <c r="G33" s="26">
        <v>3013</v>
      </c>
      <c r="H33" s="27" t="s">
        <v>88</v>
      </c>
      <c r="I33" s="27"/>
    </row>
    <row r="34" spans="1:9" ht="26.25" customHeight="1" x14ac:dyDescent="0.45">
      <c r="A34" s="22"/>
      <c r="B34" s="23"/>
      <c r="C34" s="24"/>
      <c r="D34" s="24"/>
      <c r="E34" s="30"/>
      <c r="F34" s="22"/>
      <c r="G34" s="23">
        <v>3014</v>
      </c>
      <c r="H34" s="24" t="s">
        <v>89</v>
      </c>
      <c r="I34" s="27"/>
    </row>
    <row r="35" spans="1:9" ht="26.25" customHeight="1" x14ac:dyDescent="0.45">
      <c r="A35" s="25"/>
      <c r="B35" s="26"/>
      <c r="C35" s="27"/>
      <c r="D35" s="27"/>
      <c r="E35" s="30"/>
      <c r="F35" s="25"/>
      <c r="G35" s="26">
        <v>3015</v>
      </c>
      <c r="H35" s="27" t="s">
        <v>90</v>
      </c>
      <c r="I35" s="27"/>
    </row>
    <row r="36" spans="1:9" ht="26.25" customHeight="1" x14ac:dyDescent="0.45">
      <c r="A36" s="56" t="s">
        <v>38</v>
      </c>
      <c r="B36" s="56"/>
      <c r="C36" s="56"/>
      <c r="G36" s="31"/>
      <c r="H36" s="56" t="s">
        <v>37</v>
      </c>
      <c r="I36" s="56"/>
    </row>
    <row r="37" spans="1:9" ht="26.25" customHeight="1" x14ac:dyDescent="0.45">
      <c r="A37" s="54" t="s">
        <v>39</v>
      </c>
      <c r="B37" s="54"/>
      <c r="C37" s="54"/>
      <c r="G37" s="32"/>
      <c r="H37" s="55" t="s">
        <v>77</v>
      </c>
      <c r="I37" s="55"/>
    </row>
    <row r="40" spans="1:9" x14ac:dyDescent="0.45">
      <c r="I40" s="33"/>
    </row>
  </sheetData>
  <mergeCells count="5">
    <mergeCell ref="C2:D2"/>
    <mergeCell ref="A37:C37"/>
    <mergeCell ref="H37:I37"/>
    <mergeCell ref="A36:C36"/>
    <mergeCell ref="H36:I36"/>
  </mergeCells>
  <conditionalFormatting sqref="A21:B35 D4:E35 I4:I35">
    <cfRule type="expression" dxfId="24" priority="5">
      <formula>$Q4=1</formula>
    </cfRule>
  </conditionalFormatting>
  <conditionalFormatting sqref="A4:C20">
    <cfRule type="expression" dxfId="23" priority="9">
      <formula>$Q4=1</formula>
    </cfRule>
  </conditionalFormatting>
  <conditionalFormatting sqref="C22:C35">
    <cfRule type="expression" dxfId="22" priority="6">
      <formula>$Q21=1</formula>
    </cfRule>
  </conditionalFormatting>
  <conditionalFormatting sqref="F30:F32">
    <cfRule type="expression" dxfId="21" priority="11">
      <formula>#REF!=1</formula>
    </cfRule>
  </conditionalFormatting>
  <conditionalFormatting sqref="F4:H5 G6:H16 F6:F29 G17:G25">
    <cfRule type="expression" dxfId="20" priority="8">
      <formula>$Q8=1</formula>
    </cfRule>
  </conditionalFormatting>
  <conditionalFormatting sqref="G26 G27:H27">
    <cfRule type="expression" dxfId="19" priority="7">
      <formula>$P26=1</formula>
    </cfRule>
  </conditionalFormatting>
  <conditionalFormatting sqref="G28 G29:H29 G30 G31:H31">
    <cfRule type="expression" dxfId="18" priority="4">
      <formula>$P28=1</formula>
    </cfRule>
  </conditionalFormatting>
  <conditionalFormatting sqref="H18:H25">
    <cfRule type="expression" dxfId="17" priority="10">
      <formula>$Q21=1</formula>
    </cfRule>
  </conditionalFormatting>
  <conditionalFormatting sqref="F33">
    <cfRule type="expression" dxfId="16" priority="12">
      <formula>$Q36=1</formula>
    </cfRule>
  </conditionalFormatting>
  <conditionalFormatting sqref="G32:G35">
    <cfRule type="expression" dxfId="15" priority="2">
      <formula>$P32=1</formula>
    </cfRule>
  </conditionalFormatting>
  <conditionalFormatting sqref="H32:H35">
    <cfRule type="expression" dxfId="14" priority="3">
      <formula>$P4=1</formula>
    </cfRule>
  </conditionalFormatting>
  <conditionalFormatting sqref="F34">
    <cfRule type="expression" dxfId="13" priority="1">
      <formula>#REF!=1</formula>
    </cfRule>
  </conditionalFormatting>
  <conditionalFormatting sqref="F35">
    <cfRule type="expression" dxfId="12" priority="61">
      <formula>#REF!=1</formula>
    </cfRule>
  </conditionalFormatting>
  <printOptions horizontalCentered="1" verticalCentered="1"/>
  <pageMargins left="0" right="0" top="0" bottom="0" header="0.31496062992126" footer="0.31496062992126"/>
  <pageSetup scale="58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showGridLines="0" rightToLeft="1" workbookViewId="0">
      <selection sqref="A1:I39"/>
    </sheetView>
  </sheetViews>
  <sheetFormatPr defaultRowHeight="26.25" x14ac:dyDescent="0.4"/>
  <cols>
    <col min="1" max="1" width="14.42578125" style="12" bestFit="1" customWidth="1"/>
    <col min="2" max="2" width="12.7109375" style="12" bestFit="1" customWidth="1"/>
    <col min="3" max="3" width="39.28515625" style="12" bestFit="1" customWidth="1"/>
    <col min="4" max="4" width="26.42578125" style="12" bestFit="1" customWidth="1"/>
    <col min="5" max="5" width="3.85546875" style="12" customWidth="1"/>
    <col min="6" max="6" width="14.42578125" style="12" bestFit="1" customWidth="1"/>
    <col min="7" max="7" width="12.7109375" style="12" bestFit="1" customWidth="1"/>
    <col min="8" max="8" width="62.28515625" style="12" bestFit="1" customWidth="1"/>
    <col min="9" max="9" width="26.42578125" style="12" bestFit="1" customWidth="1"/>
    <col min="10" max="10" width="28.140625" style="12" customWidth="1"/>
    <col min="11" max="16384" width="9.140625" style="12"/>
  </cols>
  <sheetData>
    <row r="1" spans="1:9" ht="36" x14ac:dyDescent="0.55000000000000004">
      <c r="A1" s="34"/>
      <c r="B1" s="34"/>
      <c r="C1" s="34"/>
      <c r="D1" s="34"/>
      <c r="E1" s="34"/>
      <c r="F1" s="34"/>
      <c r="G1" s="34"/>
      <c r="H1" s="34"/>
      <c r="I1" s="34"/>
    </row>
    <row r="2" spans="1:9" ht="31.5" customHeight="1" x14ac:dyDescent="0.55000000000000004">
      <c r="A2" s="34"/>
      <c r="B2" s="34"/>
      <c r="C2" s="57" t="s">
        <v>78</v>
      </c>
      <c r="D2" s="57"/>
      <c r="E2" s="34"/>
      <c r="F2" s="34"/>
      <c r="G2" s="34"/>
      <c r="H2" s="35" t="s">
        <v>79</v>
      </c>
      <c r="I2" s="34"/>
    </row>
    <row r="3" spans="1:9" ht="36" x14ac:dyDescent="0.4">
      <c r="A3" s="36" t="s">
        <v>0</v>
      </c>
      <c r="B3" s="36" t="s">
        <v>1</v>
      </c>
      <c r="C3" s="36" t="s">
        <v>2</v>
      </c>
      <c r="D3" s="36" t="s">
        <v>3</v>
      </c>
      <c r="E3" s="37"/>
      <c r="F3" s="36" t="s">
        <v>0</v>
      </c>
      <c r="G3" s="36" t="s">
        <v>1</v>
      </c>
      <c r="H3" s="36" t="s">
        <v>2</v>
      </c>
      <c r="I3" s="36" t="s">
        <v>3</v>
      </c>
    </row>
    <row r="4" spans="1:9" ht="34.5" customHeight="1" x14ac:dyDescent="0.55000000000000004">
      <c r="A4" s="38">
        <f ca="1">IF(B4&lt;&gt;"",COUNT(A3:$B$7)+1,"")</f>
        <v>1</v>
      </c>
      <c r="B4" s="39">
        <v>1000</v>
      </c>
      <c r="C4" s="40" t="s">
        <v>4</v>
      </c>
      <c r="D4" s="40"/>
      <c r="E4" s="41"/>
      <c r="F4" s="42">
        <v>31</v>
      </c>
      <c r="G4" s="43">
        <v>2000</v>
      </c>
      <c r="H4" s="44" t="s">
        <v>65</v>
      </c>
      <c r="I4" s="40"/>
    </row>
    <row r="5" spans="1:9" ht="34.5" customHeight="1" x14ac:dyDescent="0.55000000000000004">
      <c r="A5" s="45">
        <f ca="1">IF(B5&lt;&gt;"",COUNT(A4:$B$7)+1,"")</f>
        <v>2</v>
      </c>
      <c r="B5" s="46">
        <v>1001</v>
      </c>
      <c r="C5" s="47" t="s">
        <v>5</v>
      </c>
      <c r="D5" s="47"/>
      <c r="E5" s="48"/>
      <c r="F5" s="45">
        <v>32</v>
      </c>
      <c r="G5" s="46">
        <v>2001</v>
      </c>
      <c r="H5" s="47" t="s">
        <v>66</v>
      </c>
      <c r="I5" s="47"/>
    </row>
    <row r="6" spans="1:9" ht="34.5" customHeight="1" x14ac:dyDescent="0.55000000000000004">
      <c r="A6" s="42">
        <f ca="1">IF(B6&lt;&gt;"",COUNT(A5:$B$7)+1,"")</f>
        <v>3</v>
      </c>
      <c r="B6" s="43">
        <v>1002</v>
      </c>
      <c r="C6" s="44" t="s">
        <v>6</v>
      </c>
      <c r="D6" s="44"/>
      <c r="E6" s="49"/>
      <c r="F6" s="42">
        <v>33</v>
      </c>
      <c r="G6" s="43">
        <v>2002</v>
      </c>
      <c r="H6" s="44" t="s">
        <v>67</v>
      </c>
      <c r="I6" s="44"/>
    </row>
    <row r="7" spans="1:9" ht="34.5" customHeight="1" x14ac:dyDescent="0.55000000000000004">
      <c r="A7" s="45">
        <f ca="1">IF(B7&lt;&gt;"",COUNT(A6:$B$7)+1,"")</f>
        <v>4</v>
      </c>
      <c r="B7" s="46">
        <v>1003</v>
      </c>
      <c r="C7" s="47" t="s">
        <v>7</v>
      </c>
      <c r="D7" s="47"/>
      <c r="E7" s="48"/>
      <c r="F7" s="45">
        <v>34</v>
      </c>
      <c r="G7" s="46">
        <v>2003</v>
      </c>
      <c r="H7" s="47" t="s">
        <v>68</v>
      </c>
      <c r="I7" s="47"/>
    </row>
    <row r="8" spans="1:9" ht="34.5" customHeight="1" x14ac:dyDescent="0.55000000000000004">
      <c r="A8" s="42">
        <f ca="1">IF(B8&lt;&gt;"",COUNT(A$7:$B7)+1,"")</f>
        <v>5</v>
      </c>
      <c r="B8" s="43">
        <v>1004</v>
      </c>
      <c r="C8" s="44" t="s">
        <v>8</v>
      </c>
      <c r="D8" s="44"/>
      <c r="E8" s="49"/>
      <c r="F8" s="42">
        <v>35</v>
      </c>
      <c r="G8" s="43">
        <v>2004</v>
      </c>
      <c r="H8" s="44" t="s">
        <v>69</v>
      </c>
      <c r="I8" s="44"/>
    </row>
    <row r="9" spans="1:9" ht="34.5" customHeight="1" x14ac:dyDescent="0.55000000000000004">
      <c r="A9" s="45">
        <f ca="1">IF(B9&lt;&gt;"",COUNT(A$7:$B8)+1,"")</f>
        <v>6</v>
      </c>
      <c r="B9" s="46">
        <v>1005</v>
      </c>
      <c r="C9" s="47" t="s">
        <v>9</v>
      </c>
      <c r="D9" s="47"/>
      <c r="E9" s="48"/>
      <c r="F9" s="45">
        <v>36</v>
      </c>
      <c r="G9" s="46">
        <v>2005</v>
      </c>
      <c r="H9" s="47" t="s">
        <v>70</v>
      </c>
      <c r="I9" s="47"/>
    </row>
    <row r="10" spans="1:9" ht="34.5" customHeight="1" x14ac:dyDescent="0.55000000000000004">
      <c r="A10" s="42">
        <f ca="1">IF(B10&lt;&gt;"",COUNT(A$7:$B9)+1,"")</f>
        <v>7</v>
      </c>
      <c r="B10" s="43">
        <v>1006</v>
      </c>
      <c r="C10" s="44" t="s">
        <v>10</v>
      </c>
      <c r="D10" s="44"/>
      <c r="E10" s="49"/>
      <c r="F10" s="42">
        <v>37</v>
      </c>
      <c r="G10" s="43">
        <v>2006</v>
      </c>
      <c r="H10" s="44" t="s">
        <v>71</v>
      </c>
      <c r="I10" s="44"/>
    </row>
    <row r="11" spans="1:9" ht="34.5" customHeight="1" x14ac:dyDescent="0.55000000000000004">
      <c r="A11" s="45">
        <f ca="1">IF(B11&lt;&gt;"",COUNT(A$7:$B10)+1,"")</f>
        <v>8</v>
      </c>
      <c r="B11" s="46">
        <v>1007</v>
      </c>
      <c r="C11" s="47" t="s">
        <v>11</v>
      </c>
      <c r="D11" s="47"/>
      <c r="E11" s="48"/>
      <c r="F11" s="45">
        <v>38</v>
      </c>
      <c r="G11" s="46">
        <v>2007</v>
      </c>
      <c r="H11" s="47" t="s">
        <v>25</v>
      </c>
      <c r="I11" s="47"/>
    </row>
    <row r="12" spans="1:9" ht="34.5" customHeight="1" x14ac:dyDescent="0.55000000000000004">
      <c r="A12" s="42">
        <f ca="1">IF(B12&lt;&gt;"",COUNT(A$7:$B11)+1,"")</f>
        <v>9</v>
      </c>
      <c r="B12" s="43">
        <v>1008</v>
      </c>
      <c r="C12" s="44" t="s">
        <v>12</v>
      </c>
      <c r="D12" s="44"/>
      <c r="E12" s="49"/>
      <c r="F12" s="42">
        <v>39</v>
      </c>
      <c r="G12" s="43">
        <v>2008</v>
      </c>
      <c r="H12" s="44" t="s">
        <v>72</v>
      </c>
      <c r="I12" s="44"/>
    </row>
    <row r="13" spans="1:9" ht="34.5" customHeight="1" x14ac:dyDescent="0.55000000000000004">
      <c r="A13" s="45">
        <f ca="1">IF(B13&lt;&gt;"",COUNT(A$7:$B12)+1,"")</f>
        <v>10</v>
      </c>
      <c r="B13" s="46">
        <v>1009</v>
      </c>
      <c r="C13" s="47" t="s">
        <v>13</v>
      </c>
      <c r="D13" s="47"/>
      <c r="E13" s="48"/>
      <c r="F13" s="45">
        <v>40</v>
      </c>
      <c r="G13" s="46">
        <v>2009</v>
      </c>
      <c r="H13" s="47" t="s">
        <v>73</v>
      </c>
      <c r="I13" s="47"/>
    </row>
    <row r="14" spans="1:9" ht="34.5" customHeight="1" x14ac:dyDescent="0.55000000000000004">
      <c r="A14" s="42">
        <f ca="1">IF(B14&lt;&gt;"",COUNT(A$7:$B13)+1,"")</f>
        <v>11</v>
      </c>
      <c r="B14" s="43">
        <v>1010</v>
      </c>
      <c r="C14" s="44" t="s">
        <v>14</v>
      </c>
      <c r="D14" s="44"/>
      <c r="E14" s="49"/>
      <c r="F14" s="42">
        <v>41</v>
      </c>
      <c r="G14" s="43">
        <v>2010</v>
      </c>
      <c r="H14" s="44" t="s">
        <v>26</v>
      </c>
      <c r="I14" s="44"/>
    </row>
    <row r="15" spans="1:9" ht="34.5" customHeight="1" x14ac:dyDescent="0.55000000000000004">
      <c r="A15" s="45">
        <f ca="1">IF(B15&lt;&gt;"",COUNT(A$7:$B14)+1,"")</f>
        <v>12</v>
      </c>
      <c r="B15" s="46">
        <v>1011</v>
      </c>
      <c r="C15" s="47" t="s">
        <v>15</v>
      </c>
      <c r="D15" s="47"/>
      <c r="E15" s="48"/>
      <c r="F15" s="45">
        <v>42</v>
      </c>
      <c r="G15" s="46">
        <v>2011</v>
      </c>
      <c r="H15" s="47" t="s">
        <v>74</v>
      </c>
      <c r="I15" s="47"/>
    </row>
    <row r="16" spans="1:9" ht="34.5" customHeight="1" x14ac:dyDescent="0.55000000000000004">
      <c r="A16" s="42">
        <f ca="1">IF(B16&lt;&gt;"",COUNT(A$7:$B15)+1,"")</f>
        <v>13</v>
      </c>
      <c r="B16" s="43">
        <v>1012</v>
      </c>
      <c r="C16" s="44" t="s">
        <v>16</v>
      </c>
      <c r="D16" s="44"/>
      <c r="E16" s="49"/>
      <c r="F16" s="42">
        <v>43</v>
      </c>
      <c r="G16" s="43">
        <v>2012</v>
      </c>
      <c r="H16" s="44" t="s">
        <v>30</v>
      </c>
      <c r="I16" s="44"/>
    </row>
    <row r="17" spans="1:9" ht="34.5" customHeight="1" x14ac:dyDescent="0.55000000000000004">
      <c r="A17" s="45">
        <f ca="1">IF(B17&lt;&gt;"",COUNT(A$7:$B16)+1,"")</f>
        <v>14</v>
      </c>
      <c r="B17" s="46">
        <v>1013</v>
      </c>
      <c r="C17" s="47" t="s">
        <v>17</v>
      </c>
      <c r="D17" s="47"/>
      <c r="E17" s="48"/>
      <c r="F17" s="45">
        <v>44</v>
      </c>
      <c r="G17" s="46">
        <v>2013</v>
      </c>
      <c r="H17" s="47" t="s">
        <v>27</v>
      </c>
      <c r="I17" s="47"/>
    </row>
    <row r="18" spans="1:9" ht="34.5" customHeight="1" x14ac:dyDescent="0.55000000000000004">
      <c r="A18" s="42">
        <f ca="1">IF(B18&lt;&gt;"",COUNT(A$7:$B17)+1,"")</f>
        <v>15</v>
      </c>
      <c r="B18" s="43">
        <v>1014</v>
      </c>
      <c r="C18" s="44" t="s">
        <v>18</v>
      </c>
      <c r="D18" s="44"/>
      <c r="E18" s="49"/>
      <c r="F18" s="42">
        <v>45</v>
      </c>
      <c r="G18" s="43">
        <v>2014</v>
      </c>
      <c r="H18" s="44" t="s">
        <v>28</v>
      </c>
      <c r="I18" s="44"/>
    </row>
    <row r="19" spans="1:9" ht="34.5" customHeight="1" x14ac:dyDescent="0.55000000000000004">
      <c r="A19" s="45">
        <f ca="1">IF(B19&lt;&gt;"",COUNT(A$7:$B18)+1,"")</f>
        <v>16</v>
      </c>
      <c r="B19" s="46">
        <v>1015</v>
      </c>
      <c r="C19" s="47" t="s">
        <v>19</v>
      </c>
      <c r="D19" s="47"/>
      <c r="E19" s="48"/>
      <c r="F19" s="45">
        <v>46</v>
      </c>
      <c r="G19" s="46">
        <v>2015</v>
      </c>
      <c r="H19" s="47" t="s">
        <v>75</v>
      </c>
      <c r="I19" s="47"/>
    </row>
    <row r="20" spans="1:9" ht="34.5" customHeight="1" x14ac:dyDescent="0.55000000000000004">
      <c r="A20" s="42">
        <f ca="1">IF(B20&lt;&gt;"",COUNT(A$7:$B19)+1,"")</f>
        <v>17</v>
      </c>
      <c r="B20" s="43">
        <v>1016</v>
      </c>
      <c r="C20" s="44" t="s">
        <v>20</v>
      </c>
      <c r="D20" s="44"/>
      <c r="E20" s="49"/>
      <c r="F20" s="42">
        <v>47</v>
      </c>
      <c r="G20" s="43">
        <v>3000</v>
      </c>
      <c r="H20" s="44" t="s">
        <v>36</v>
      </c>
      <c r="I20" s="44"/>
    </row>
    <row r="21" spans="1:9" ht="34.5" customHeight="1" x14ac:dyDescent="0.55000000000000004">
      <c r="A21" s="45">
        <f ca="1">IF(B21&lt;&gt;"",COUNT(A$7:$B20)+1,"")</f>
        <v>18</v>
      </c>
      <c r="B21" s="46">
        <v>1017</v>
      </c>
      <c r="C21" s="47" t="s">
        <v>59</v>
      </c>
      <c r="D21" s="47"/>
      <c r="E21" s="48"/>
      <c r="F21" s="45">
        <v>48</v>
      </c>
      <c r="G21" s="46">
        <v>3001</v>
      </c>
      <c r="H21" s="47" t="s">
        <v>33</v>
      </c>
      <c r="I21" s="47"/>
    </row>
    <row r="22" spans="1:9" ht="34.5" customHeight="1" x14ac:dyDescent="0.55000000000000004">
      <c r="A22" s="42">
        <f ca="1">IF(B22&lt;&gt;"",COUNT(A$7:$B21)+1,"")</f>
        <v>19</v>
      </c>
      <c r="B22" s="43">
        <v>1018</v>
      </c>
      <c r="C22" s="44" t="s">
        <v>21</v>
      </c>
      <c r="D22" s="44"/>
      <c r="E22" s="49"/>
      <c r="F22" s="42">
        <v>49</v>
      </c>
      <c r="G22" s="43">
        <v>3002</v>
      </c>
      <c r="H22" s="44" t="s">
        <v>34</v>
      </c>
      <c r="I22" s="44"/>
    </row>
    <row r="23" spans="1:9" ht="34.5" customHeight="1" x14ac:dyDescent="0.55000000000000004">
      <c r="A23" s="45">
        <f ca="1">IF(B23&lt;&gt;"",COUNT(A$7:$B22)+1,"")</f>
        <v>20</v>
      </c>
      <c r="B23" s="46">
        <v>1020</v>
      </c>
      <c r="C23" s="47" t="s">
        <v>22</v>
      </c>
      <c r="D23" s="47"/>
      <c r="E23" s="48"/>
      <c r="F23" s="45">
        <v>50</v>
      </c>
      <c r="G23" s="46">
        <v>3003</v>
      </c>
      <c r="H23" s="47" t="s">
        <v>35</v>
      </c>
      <c r="I23" s="47"/>
    </row>
    <row r="24" spans="1:9" ht="34.5" customHeight="1" x14ac:dyDescent="0.55000000000000004">
      <c r="A24" s="42">
        <f ca="1">IF(B24&lt;&gt;"",COUNT(A$7:$B23)+1,"")</f>
        <v>21</v>
      </c>
      <c r="B24" s="43">
        <v>1021</v>
      </c>
      <c r="C24" s="44" t="s">
        <v>23</v>
      </c>
      <c r="D24" s="44"/>
      <c r="E24" s="49"/>
      <c r="F24" s="42">
        <v>51</v>
      </c>
      <c r="G24" s="43">
        <v>3004</v>
      </c>
      <c r="H24" s="44" t="s">
        <v>76</v>
      </c>
      <c r="I24" s="44"/>
    </row>
    <row r="25" spans="1:9" ht="34.5" customHeight="1" x14ac:dyDescent="0.55000000000000004">
      <c r="A25" s="45">
        <f ca="1">IF(B25&lt;&gt;"",COUNT(A$7:$B24)+1,"")</f>
        <v>22</v>
      </c>
      <c r="B25" s="46">
        <v>1022</v>
      </c>
      <c r="C25" s="47" t="s">
        <v>24</v>
      </c>
      <c r="D25" s="47"/>
      <c r="E25" s="48"/>
      <c r="F25" s="45">
        <v>52</v>
      </c>
      <c r="G25" s="46">
        <v>3005</v>
      </c>
      <c r="H25" s="47" t="s">
        <v>29</v>
      </c>
      <c r="I25" s="47"/>
    </row>
    <row r="26" spans="1:9" ht="34.5" customHeight="1" x14ac:dyDescent="0.55000000000000004">
      <c r="A26" s="42">
        <f ca="1">IF(B26&lt;&gt;"",COUNT(A$7:$B25)+1,"")</f>
        <v>23</v>
      </c>
      <c r="B26" s="43">
        <v>1023</v>
      </c>
      <c r="C26" s="44" t="s">
        <v>31</v>
      </c>
      <c r="D26" s="44"/>
      <c r="E26" s="49"/>
      <c r="F26" s="42">
        <v>53</v>
      </c>
      <c r="G26" s="43">
        <v>3006</v>
      </c>
      <c r="H26" s="44" t="s">
        <v>81</v>
      </c>
      <c r="I26" s="44"/>
    </row>
    <row r="27" spans="1:9" ht="34.5" customHeight="1" x14ac:dyDescent="0.55000000000000004">
      <c r="A27" s="45">
        <f ca="1">IF(B27&lt;&gt;"",COUNT(A$7:$B26)+1,"")</f>
        <v>24</v>
      </c>
      <c r="B27" s="46">
        <v>1024</v>
      </c>
      <c r="C27" s="47" t="s">
        <v>60</v>
      </c>
      <c r="D27" s="47"/>
      <c r="E27" s="48"/>
      <c r="F27" s="45">
        <v>54</v>
      </c>
      <c r="G27" s="46">
        <v>3007</v>
      </c>
      <c r="H27" s="47" t="s">
        <v>82</v>
      </c>
      <c r="I27" s="47"/>
    </row>
    <row r="28" spans="1:9" ht="34.5" customHeight="1" x14ac:dyDescent="0.55000000000000004">
      <c r="A28" s="42">
        <f ca="1">IF(B28&lt;&gt;"",COUNT(A$7:$B27)+1,"")</f>
        <v>25</v>
      </c>
      <c r="B28" s="43">
        <v>1025</v>
      </c>
      <c r="C28" s="44" t="s">
        <v>61</v>
      </c>
      <c r="D28" s="44"/>
      <c r="E28" s="49"/>
      <c r="F28" s="42">
        <v>55</v>
      </c>
      <c r="G28" s="43">
        <v>3008</v>
      </c>
      <c r="H28" s="44" t="s">
        <v>83</v>
      </c>
      <c r="I28" s="44"/>
    </row>
    <row r="29" spans="1:9" ht="34.5" customHeight="1" x14ac:dyDescent="0.55000000000000004">
      <c r="A29" s="45">
        <f ca="1">IF(B29&lt;&gt;"",COUNT(A$7:$B28)+1,"")</f>
        <v>26</v>
      </c>
      <c r="B29" s="46">
        <v>1026</v>
      </c>
      <c r="C29" s="47" t="s">
        <v>32</v>
      </c>
      <c r="D29" s="47"/>
      <c r="E29" s="48"/>
      <c r="F29" s="45">
        <v>56</v>
      </c>
      <c r="G29" s="46">
        <v>3009</v>
      </c>
      <c r="H29" s="47" t="s">
        <v>84</v>
      </c>
      <c r="I29" s="47"/>
    </row>
    <row r="30" spans="1:9" ht="34.5" customHeight="1" x14ac:dyDescent="0.55000000000000004">
      <c r="A30" s="42">
        <f ca="1">IF(B30&lt;&gt;"",COUNT(A$7:$B29)+1,"")</f>
        <v>27</v>
      </c>
      <c r="B30" s="43">
        <v>1027</v>
      </c>
      <c r="C30" s="44" t="s">
        <v>62</v>
      </c>
      <c r="D30" s="44"/>
      <c r="E30" s="49"/>
      <c r="F30" s="42">
        <v>57</v>
      </c>
      <c r="G30" s="43">
        <v>3010</v>
      </c>
      <c r="H30" s="44" t="s">
        <v>85</v>
      </c>
      <c r="I30" s="44"/>
    </row>
    <row r="31" spans="1:9" ht="34.5" customHeight="1" x14ac:dyDescent="0.55000000000000004">
      <c r="A31" s="45">
        <f ca="1">IF(B31&lt;&gt;"",COUNT(A$7:$B30)+1,"")</f>
        <v>28</v>
      </c>
      <c r="B31" s="46">
        <v>1028</v>
      </c>
      <c r="C31" s="47" t="s">
        <v>58</v>
      </c>
      <c r="D31" s="47"/>
      <c r="E31" s="48"/>
      <c r="F31" s="45">
        <v>58</v>
      </c>
      <c r="G31" s="46">
        <v>3011</v>
      </c>
      <c r="H31" s="47" t="s">
        <v>86</v>
      </c>
      <c r="I31" s="47"/>
    </row>
    <row r="32" spans="1:9" ht="34.5" customHeight="1" x14ac:dyDescent="0.55000000000000004">
      <c r="A32" s="42">
        <f ca="1">IF(B32&lt;&gt;"",COUNT(A$7:$B31)+1,"")</f>
        <v>29</v>
      </c>
      <c r="B32" s="43">
        <v>1029</v>
      </c>
      <c r="C32" s="44" t="s">
        <v>63</v>
      </c>
      <c r="D32" s="44"/>
      <c r="E32" s="49"/>
      <c r="F32" s="42">
        <v>59</v>
      </c>
      <c r="G32" s="43">
        <v>3012</v>
      </c>
      <c r="H32" s="44" t="s">
        <v>87</v>
      </c>
      <c r="I32" s="44"/>
    </row>
    <row r="33" spans="1:9" ht="34.5" customHeight="1" x14ac:dyDescent="0.55000000000000004">
      <c r="A33" s="45">
        <f ca="1">IF(B33&lt;&gt;"",COUNT(A$7:$B32)+1,"")</f>
        <v>30</v>
      </c>
      <c r="B33" s="46">
        <v>1030</v>
      </c>
      <c r="C33" s="47" t="s">
        <v>64</v>
      </c>
      <c r="D33" s="47"/>
      <c r="E33" s="48"/>
      <c r="F33" s="45">
        <v>60</v>
      </c>
      <c r="G33" s="46">
        <v>3013</v>
      </c>
      <c r="H33" s="47" t="s">
        <v>88</v>
      </c>
      <c r="I33" s="47"/>
    </row>
    <row r="34" spans="1:9" ht="34.5" customHeight="1" x14ac:dyDescent="0.55000000000000004">
      <c r="A34" s="42"/>
      <c r="B34" s="43"/>
      <c r="C34" s="44"/>
      <c r="D34" s="44"/>
      <c r="E34" s="50"/>
      <c r="F34" s="42">
        <v>61</v>
      </c>
      <c r="G34" s="43">
        <v>3014</v>
      </c>
      <c r="H34" s="44" t="s">
        <v>89</v>
      </c>
      <c r="I34" s="47"/>
    </row>
    <row r="35" spans="1:9" ht="34.5" customHeight="1" x14ac:dyDescent="0.55000000000000004">
      <c r="A35" s="45"/>
      <c r="B35" s="46"/>
      <c r="C35" s="47"/>
      <c r="D35" s="47"/>
      <c r="E35" s="50"/>
      <c r="F35" s="45">
        <v>62</v>
      </c>
      <c r="G35" s="46">
        <v>3015</v>
      </c>
      <c r="H35" s="47" t="s">
        <v>90</v>
      </c>
      <c r="I35" s="47"/>
    </row>
    <row r="36" spans="1:9" ht="34.5" customHeight="1" x14ac:dyDescent="0.55000000000000004">
      <c r="A36" s="58" t="s">
        <v>38</v>
      </c>
      <c r="B36" s="58"/>
      <c r="C36" s="58"/>
      <c r="D36" s="34"/>
      <c r="E36" s="34"/>
      <c r="F36" s="34"/>
      <c r="G36" s="51"/>
      <c r="H36" s="58" t="s">
        <v>37</v>
      </c>
      <c r="I36" s="58"/>
    </row>
    <row r="37" spans="1:9" ht="34.5" customHeight="1" x14ac:dyDescent="0.55000000000000004">
      <c r="A37" s="59" t="s">
        <v>39</v>
      </c>
      <c r="B37" s="59"/>
      <c r="C37" s="59"/>
      <c r="D37" s="34"/>
      <c r="E37" s="34"/>
      <c r="F37" s="34"/>
      <c r="G37" s="52"/>
      <c r="H37" s="60" t="s">
        <v>77</v>
      </c>
      <c r="I37" s="60"/>
    </row>
    <row r="38" spans="1:9" ht="34.5" customHeight="1" x14ac:dyDescent="0.55000000000000004">
      <c r="A38" s="34"/>
      <c r="B38" s="34"/>
      <c r="C38" s="34"/>
      <c r="D38" s="34"/>
      <c r="E38" s="34"/>
      <c r="F38" s="34"/>
      <c r="G38" s="34"/>
      <c r="H38" s="34"/>
      <c r="I38" s="34"/>
    </row>
    <row r="40" spans="1:9" x14ac:dyDescent="0.4">
      <c r="I40" s="13"/>
    </row>
  </sheetData>
  <mergeCells count="5">
    <mergeCell ref="C2:D2"/>
    <mergeCell ref="A36:C36"/>
    <mergeCell ref="A37:C37"/>
    <mergeCell ref="H36:I36"/>
    <mergeCell ref="H37:I37"/>
  </mergeCells>
  <conditionalFormatting sqref="A21:B35 D4:E35 I4:I35">
    <cfRule type="expression" dxfId="11" priority="8">
      <formula>$Q4=1</formula>
    </cfRule>
  </conditionalFormatting>
  <conditionalFormatting sqref="A4:C20">
    <cfRule type="expression" dxfId="10" priority="32">
      <formula>$Q4=1</formula>
    </cfRule>
  </conditionalFormatting>
  <conditionalFormatting sqref="C22:C35">
    <cfRule type="expression" dxfId="9" priority="9">
      <formula>$Q21=1</formula>
    </cfRule>
  </conditionalFormatting>
  <conditionalFormatting sqref="F30:F32">
    <cfRule type="expression" dxfId="8" priority="53">
      <formula>#REF!=1</formula>
    </cfRule>
  </conditionalFormatting>
  <conditionalFormatting sqref="F4:H5 G6:H16 F6:F29 G17:G25">
    <cfRule type="expression" dxfId="7" priority="22">
      <formula>$Q8=1</formula>
    </cfRule>
  </conditionalFormatting>
  <conditionalFormatting sqref="G26 G27:H27">
    <cfRule type="expression" dxfId="6" priority="16">
      <formula>$P26=1</formula>
    </cfRule>
  </conditionalFormatting>
  <conditionalFormatting sqref="G28 G29:H29 G30 G31:H31">
    <cfRule type="expression" dxfId="5" priority="4">
      <formula>$P28=1</formula>
    </cfRule>
  </conditionalFormatting>
  <conditionalFormatting sqref="H18:H25">
    <cfRule type="expression" dxfId="4" priority="50">
      <formula>$Q21=1</formula>
    </cfRule>
  </conditionalFormatting>
  <conditionalFormatting sqref="F33 F35">
    <cfRule type="expression" dxfId="3" priority="60">
      <formula>$Q36=1</formula>
    </cfRule>
  </conditionalFormatting>
  <conditionalFormatting sqref="G32:G35">
    <cfRule type="expression" dxfId="2" priority="2">
      <formula>$P32=1</formula>
    </cfRule>
  </conditionalFormatting>
  <conditionalFormatting sqref="H32:H35">
    <cfRule type="expression" dxfId="1" priority="3">
      <formula>$P4=1</formula>
    </cfRule>
  </conditionalFormatting>
  <conditionalFormatting sqref="F34">
    <cfRule type="expression" dxfId="0" priority="1">
      <formula>#REF!=1</formula>
    </cfRule>
  </conditionalFormatting>
  <printOptions horizontalCentered="1" verticalCentered="1"/>
  <pageMargins left="0" right="0" top="0" bottom="0" header="0.31496062992126" footer="0.31496062992126"/>
  <pageSetup scale="47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2:F30"/>
  <sheetViews>
    <sheetView showGridLines="0" rightToLeft="1" workbookViewId="0">
      <selection activeCell="A9" sqref="A9"/>
    </sheetView>
  </sheetViews>
  <sheetFormatPr defaultRowHeight="15" x14ac:dyDescent="0.25"/>
  <cols>
    <col min="2" max="2" width="4.42578125" style="4" customWidth="1"/>
    <col min="3" max="3" width="28" customWidth="1"/>
    <col min="4" max="4" width="27.85546875" customWidth="1"/>
    <col min="5" max="5" width="20.85546875" customWidth="1"/>
    <col min="6" max="6" width="36.140625" customWidth="1"/>
  </cols>
  <sheetData>
    <row r="2" spans="2:6" x14ac:dyDescent="0.25">
      <c r="C2" s="62" t="s">
        <v>55</v>
      </c>
      <c r="D2" s="62"/>
      <c r="E2" s="62"/>
    </row>
    <row r="3" spans="2:6" x14ac:dyDescent="0.25">
      <c r="C3" s="62"/>
      <c r="D3" s="62"/>
      <c r="E3" s="62"/>
    </row>
    <row r="4" spans="2:6" ht="28.5" customHeight="1" x14ac:dyDescent="0.25">
      <c r="C4" s="63"/>
      <c r="D4" s="63"/>
      <c r="E4" s="63"/>
      <c r="F4" s="1" t="s">
        <v>54</v>
      </c>
    </row>
    <row r="5" spans="2:6" ht="43.5" customHeight="1" x14ac:dyDescent="0.25">
      <c r="B5" s="6" t="s">
        <v>43</v>
      </c>
      <c r="C5" s="5" t="s">
        <v>44</v>
      </c>
      <c r="D5" s="5" t="s">
        <v>40</v>
      </c>
      <c r="E5" s="5" t="s">
        <v>41</v>
      </c>
      <c r="F5" s="5" t="s">
        <v>42</v>
      </c>
    </row>
    <row r="6" spans="2:6" ht="33.75" customHeight="1" x14ac:dyDescent="0.25">
      <c r="B6" s="6">
        <v>1</v>
      </c>
      <c r="C6" s="2"/>
      <c r="D6" s="2"/>
      <c r="E6" s="2"/>
      <c r="F6" s="2"/>
    </row>
    <row r="7" spans="2:6" ht="33.75" customHeight="1" x14ac:dyDescent="0.25">
      <c r="B7" s="6">
        <v>2</v>
      </c>
      <c r="C7" s="2"/>
      <c r="D7" s="2"/>
      <c r="E7" s="2"/>
      <c r="F7" s="2"/>
    </row>
    <row r="8" spans="2:6" ht="33.75" customHeight="1" x14ac:dyDescent="0.25">
      <c r="B8" s="6">
        <v>3</v>
      </c>
      <c r="C8" s="2"/>
      <c r="D8" s="2"/>
      <c r="E8" s="2"/>
      <c r="F8" s="2"/>
    </row>
    <row r="9" spans="2:6" ht="33.75" customHeight="1" x14ac:dyDescent="0.25">
      <c r="B9" s="6">
        <v>4</v>
      </c>
      <c r="C9" s="2"/>
      <c r="D9" s="2"/>
      <c r="E9" s="2"/>
      <c r="F9" s="2"/>
    </row>
    <row r="10" spans="2:6" ht="33.75" customHeight="1" x14ac:dyDescent="0.25">
      <c r="B10" s="6">
        <v>5</v>
      </c>
      <c r="C10" s="2"/>
      <c r="D10" s="2"/>
      <c r="E10" s="2"/>
      <c r="F10" s="2"/>
    </row>
    <row r="11" spans="2:6" ht="33.75" customHeight="1" x14ac:dyDescent="0.25">
      <c r="B11" s="6">
        <v>6</v>
      </c>
      <c r="C11" s="2"/>
      <c r="D11" s="2"/>
      <c r="E11" s="2"/>
      <c r="F11" s="2"/>
    </row>
    <row r="12" spans="2:6" ht="33.75" customHeight="1" x14ac:dyDescent="0.25">
      <c r="B12" s="6">
        <v>7</v>
      </c>
      <c r="C12" s="2"/>
      <c r="D12" s="2"/>
      <c r="E12" s="2"/>
      <c r="F12" s="2"/>
    </row>
    <row r="13" spans="2:6" ht="33.75" customHeight="1" x14ac:dyDescent="0.25">
      <c r="B13" s="6">
        <v>8</v>
      </c>
      <c r="C13" s="2"/>
      <c r="D13" s="2"/>
      <c r="E13" s="2"/>
      <c r="F13" s="2"/>
    </row>
    <row r="14" spans="2:6" ht="33.75" customHeight="1" x14ac:dyDescent="0.25">
      <c r="B14" s="6">
        <v>9</v>
      </c>
      <c r="C14" s="2"/>
      <c r="D14" s="2"/>
      <c r="E14" s="2"/>
      <c r="F14" s="2"/>
    </row>
    <row r="15" spans="2:6" ht="33.75" customHeight="1" x14ac:dyDescent="0.25">
      <c r="B15" s="6">
        <v>10</v>
      </c>
      <c r="C15" s="2"/>
      <c r="D15" s="2"/>
      <c r="E15" s="2"/>
      <c r="F15" s="2"/>
    </row>
    <row r="16" spans="2:6" ht="33.75" customHeight="1" x14ac:dyDescent="0.25">
      <c r="B16" s="6">
        <v>11</v>
      </c>
      <c r="C16" s="2"/>
      <c r="D16" s="2"/>
      <c r="E16" s="2"/>
      <c r="F16" s="2"/>
    </row>
    <row r="17" spans="2:6" ht="33.75" customHeight="1" x14ac:dyDescent="0.25">
      <c r="B17" s="6">
        <v>12</v>
      </c>
      <c r="C17" s="2"/>
      <c r="D17" s="2"/>
      <c r="E17" s="2"/>
      <c r="F17" s="2"/>
    </row>
    <row r="18" spans="2:6" ht="33.75" customHeight="1" x14ac:dyDescent="0.25">
      <c r="B18" s="6">
        <v>13</v>
      </c>
      <c r="C18" s="2"/>
      <c r="D18" s="2"/>
      <c r="E18" s="2"/>
      <c r="F18" s="2"/>
    </row>
    <row r="19" spans="2:6" ht="33.75" customHeight="1" x14ac:dyDescent="0.25">
      <c r="B19" s="6">
        <v>14</v>
      </c>
      <c r="C19" s="2"/>
      <c r="D19" s="2"/>
      <c r="E19" s="2"/>
      <c r="F19" s="2"/>
    </row>
    <row r="20" spans="2:6" ht="33.75" customHeight="1" x14ac:dyDescent="0.25">
      <c r="B20" s="6">
        <v>15</v>
      </c>
      <c r="C20" s="2"/>
      <c r="D20" s="2"/>
      <c r="E20" s="2"/>
      <c r="F20" s="2"/>
    </row>
    <row r="21" spans="2:6" ht="33.75" customHeight="1" x14ac:dyDescent="0.25">
      <c r="B21" s="3"/>
      <c r="C21" s="2"/>
      <c r="D21" s="5" t="s">
        <v>45</v>
      </c>
      <c r="E21" s="5"/>
      <c r="F21" s="5" t="s">
        <v>46</v>
      </c>
    </row>
    <row r="22" spans="2:6" ht="33.75" customHeight="1" x14ac:dyDescent="0.25">
      <c r="D22" s="64" t="s">
        <v>47</v>
      </c>
      <c r="E22" s="64"/>
    </row>
    <row r="23" spans="2:6" ht="33.75" customHeight="1" x14ac:dyDescent="0.35">
      <c r="C23" s="7"/>
      <c r="D23" s="65"/>
      <c r="E23" s="65"/>
      <c r="F23" s="7"/>
    </row>
    <row r="24" spans="2:6" ht="33.75" customHeight="1" x14ac:dyDescent="0.25">
      <c r="B24" s="6" t="s">
        <v>43</v>
      </c>
      <c r="C24" s="5" t="s">
        <v>41</v>
      </c>
      <c r="D24" s="61" t="s">
        <v>48</v>
      </c>
      <c r="E24" s="61"/>
      <c r="F24" s="61"/>
    </row>
    <row r="25" spans="2:6" ht="33.75" customHeight="1" x14ac:dyDescent="0.35">
      <c r="B25" s="6">
        <v>1</v>
      </c>
      <c r="C25" s="2"/>
      <c r="D25" s="66" t="s">
        <v>49</v>
      </c>
      <c r="E25" s="66"/>
      <c r="F25" s="66"/>
    </row>
    <row r="26" spans="2:6" ht="33.75" customHeight="1" x14ac:dyDescent="0.35">
      <c r="B26" s="6">
        <v>2</v>
      </c>
      <c r="C26" s="2"/>
      <c r="D26" s="66" t="s">
        <v>50</v>
      </c>
      <c r="E26" s="66"/>
      <c r="F26" s="66"/>
    </row>
    <row r="27" spans="2:6" ht="33.75" customHeight="1" x14ac:dyDescent="0.35">
      <c r="B27" s="6">
        <v>3</v>
      </c>
      <c r="C27" s="2"/>
      <c r="D27" s="66" t="s">
        <v>51</v>
      </c>
      <c r="E27" s="66"/>
      <c r="F27" s="66"/>
    </row>
    <row r="28" spans="2:6" s="10" customFormat="1" ht="33.75" customHeight="1" x14ac:dyDescent="0.25">
      <c r="B28" s="8">
        <v>4</v>
      </c>
      <c r="C28" s="9"/>
      <c r="D28" s="67" t="s">
        <v>52</v>
      </c>
      <c r="E28" s="67"/>
      <c r="F28" s="67"/>
    </row>
    <row r="29" spans="2:6" ht="33.75" customHeight="1" x14ac:dyDescent="0.25">
      <c r="B29" s="3"/>
      <c r="C29" s="2"/>
      <c r="D29" s="61" t="s">
        <v>53</v>
      </c>
      <c r="E29" s="61"/>
      <c r="F29" s="61"/>
    </row>
    <row r="30" spans="2:6" ht="18.75" x14ac:dyDescent="0.3">
      <c r="C30" s="11" t="s">
        <v>56</v>
      </c>
      <c r="F30" s="11" t="s">
        <v>57</v>
      </c>
    </row>
  </sheetData>
  <mergeCells count="8">
    <mergeCell ref="D29:F29"/>
    <mergeCell ref="C2:E4"/>
    <mergeCell ref="D22:E23"/>
    <mergeCell ref="D24:F24"/>
    <mergeCell ref="D25:F25"/>
    <mergeCell ref="D26:F26"/>
    <mergeCell ref="D27:F27"/>
    <mergeCell ref="D28:F28"/>
  </mergeCells>
  <printOptions horizontalCentered="1" verticalCentered="1"/>
  <pageMargins left="0" right="0" top="0" bottom="0" header="0.31496062992125984" footer="0.31496062992125984"/>
  <pageSetup paperSize="9" scale="7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2"/>
  <sheetViews>
    <sheetView rightToLeft="1" tabSelected="1" topLeftCell="A52" workbookViewId="0">
      <selection activeCell="F66" sqref="F66"/>
    </sheetView>
  </sheetViews>
  <sheetFormatPr defaultColWidth="10.5703125" defaultRowHeight="31.5" customHeight="1" x14ac:dyDescent="0.25"/>
  <cols>
    <col min="3" max="3" width="16.7109375" bestFit="1" customWidth="1"/>
    <col min="5" max="5" width="11.7109375" bestFit="1" customWidth="1"/>
    <col min="6" max="6" width="16.7109375" customWidth="1"/>
    <col min="7" max="7" width="32.85546875" customWidth="1"/>
  </cols>
  <sheetData>
    <row r="2" spans="1:7" ht="31.5" customHeight="1" thickBot="1" x14ac:dyDescent="0.3"/>
    <row r="3" spans="1:7" ht="31.5" customHeight="1" thickTop="1" thickBot="1" x14ac:dyDescent="0.3">
      <c r="A3" s="68" t="s">
        <v>43</v>
      </c>
      <c r="B3" s="68" t="s">
        <v>91</v>
      </c>
      <c r="C3" s="69" t="s">
        <v>92</v>
      </c>
      <c r="D3" s="70" t="s">
        <v>93</v>
      </c>
      <c r="E3" s="69" t="s">
        <v>94</v>
      </c>
      <c r="F3" s="69" t="s">
        <v>95</v>
      </c>
      <c r="G3" s="69" t="s">
        <v>96</v>
      </c>
    </row>
    <row r="4" spans="1:7" ht="31.5" customHeight="1" thickTop="1" thickBot="1" x14ac:dyDescent="0.3">
      <c r="A4" s="71">
        <v>1</v>
      </c>
      <c r="B4" s="72">
        <f>[1]التكويد!B4</f>
        <v>1001</v>
      </c>
      <c r="C4" s="73" t="str">
        <f>[1]التكويد!C4</f>
        <v xml:space="preserve">مكرونة اسباكتي </v>
      </c>
      <c r="D4" s="73" t="str">
        <f>[1]التكويد!D4</f>
        <v xml:space="preserve">شيكارة </v>
      </c>
      <c r="E4" s="73">
        <f>'[1]11'!K4</f>
        <v>14</v>
      </c>
      <c r="F4" s="69"/>
      <c r="G4" s="70"/>
    </row>
    <row r="5" spans="1:7" ht="31.5" customHeight="1" thickTop="1" x14ac:dyDescent="0.25">
      <c r="A5" s="74">
        <v>2</v>
      </c>
      <c r="B5" s="75">
        <f>[1]التكويد!B5</f>
        <v>1002</v>
      </c>
      <c r="C5" s="76" t="str">
        <f>[1]التكويد!C5</f>
        <v>مكرونة قلم فرن</v>
      </c>
      <c r="D5" s="76" t="str">
        <f>[1]التكويد!D5</f>
        <v xml:space="preserve">شيكارة </v>
      </c>
      <c r="E5" s="76">
        <f>'[1]11'!K5</f>
        <v>0</v>
      </c>
      <c r="F5" s="73"/>
      <c r="G5" s="73"/>
    </row>
    <row r="6" spans="1:7" ht="31.5" customHeight="1" x14ac:dyDescent="0.25">
      <c r="A6" s="71">
        <v>3</v>
      </c>
      <c r="B6" s="72">
        <f>[1]التكويد!B6</f>
        <v>1003</v>
      </c>
      <c r="C6" s="73" t="str">
        <f>[1]التكويد!C6</f>
        <v>ارز احمر</v>
      </c>
      <c r="D6" s="73" t="str">
        <f>[1]التكويد!D6</f>
        <v xml:space="preserve">شيكارة </v>
      </c>
      <c r="E6" s="73">
        <f>'[1]11'!K6</f>
        <v>5</v>
      </c>
      <c r="F6" s="76"/>
      <c r="G6" s="76"/>
    </row>
    <row r="7" spans="1:7" ht="31.5" customHeight="1" x14ac:dyDescent="0.25">
      <c r="A7" s="71">
        <v>4</v>
      </c>
      <c r="B7" s="75">
        <f>[1]التكويد!B7</f>
        <v>1004</v>
      </c>
      <c r="C7" s="76" t="str">
        <f>[1]التكويد!C7</f>
        <v>شعرية</v>
      </c>
      <c r="D7" s="76" t="str">
        <f>[1]التكويد!D7</f>
        <v xml:space="preserve">شيكارة </v>
      </c>
      <c r="E7" s="76">
        <f>'[1]11'!K7</f>
        <v>6</v>
      </c>
      <c r="F7" s="73"/>
      <c r="G7" s="73"/>
    </row>
    <row r="8" spans="1:7" ht="31.5" customHeight="1" x14ac:dyDescent="0.25">
      <c r="A8" s="74">
        <v>5</v>
      </c>
      <c r="B8" s="72">
        <f>[1]التكويد!B8</f>
        <v>1005</v>
      </c>
      <c r="C8" s="73" t="str">
        <f>[1]التكويد!C8</f>
        <v>عدس بني</v>
      </c>
      <c r="D8" s="73" t="str">
        <f>[1]التكويد!D8</f>
        <v xml:space="preserve">شيكارة </v>
      </c>
      <c r="E8" s="73">
        <f>'[1]11'!K8</f>
        <v>0</v>
      </c>
      <c r="F8" s="76"/>
      <c r="G8" s="76"/>
    </row>
    <row r="9" spans="1:7" ht="31.5" customHeight="1" x14ac:dyDescent="0.25">
      <c r="A9" s="71">
        <v>6</v>
      </c>
      <c r="B9" s="75">
        <f>[1]التكويد!B9</f>
        <v>1006</v>
      </c>
      <c r="C9" s="76" t="str">
        <f>[1]التكويد!C9</f>
        <v>زبيب</v>
      </c>
      <c r="D9" s="76" t="str">
        <f>[1]التكويد!D9</f>
        <v xml:space="preserve">كيلو </v>
      </c>
      <c r="E9" s="76">
        <f>'[1]11'!K9</f>
        <v>6</v>
      </c>
      <c r="F9" s="73"/>
      <c r="G9" s="73"/>
    </row>
    <row r="10" spans="1:7" ht="31.5" customHeight="1" x14ac:dyDescent="0.25">
      <c r="A10" s="71">
        <v>7</v>
      </c>
      <c r="B10" s="72">
        <f>[1]التكويد!B10</f>
        <v>1007</v>
      </c>
      <c r="C10" s="73" t="str">
        <f>[1]التكويد!C10</f>
        <v>نشا</v>
      </c>
      <c r="D10" s="73" t="str">
        <f>[1]التكويد!D10</f>
        <v xml:space="preserve">شيكارة </v>
      </c>
      <c r="E10" s="73">
        <f>'[1]11'!K10</f>
        <v>0</v>
      </c>
      <c r="F10" s="76"/>
      <c r="G10" s="76"/>
    </row>
    <row r="11" spans="1:7" ht="31.5" customHeight="1" x14ac:dyDescent="0.25">
      <c r="A11" s="74">
        <v>8</v>
      </c>
      <c r="B11" s="75">
        <f>[1]التكويد!B11</f>
        <v>1008</v>
      </c>
      <c r="C11" s="76" t="str">
        <f>[1]التكويد!C11</f>
        <v>زيت</v>
      </c>
      <c r="D11" s="76" t="str">
        <f>[1]التكويد!D11</f>
        <v xml:space="preserve">كيلو </v>
      </c>
      <c r="E11" s="76">
        <f>'[1]11'!K11</f>
        <v>0</v>
      </c>
      <c r="F11" s="73"/>
      <c r="G11" s="73"/>
    </row>
    <row r="12" spans="1:7" ht="31.5" customHeight="1" x14ac:dyDescent="0.25">
      <c r="A12" s="71">
        <v>9</v>
      </c>
      <c r="B12" s="72">
        <f>[1]التكويد!B12</f>
        <v>1009</v>
      </c>
      <c r="C12" s="73" t="str">
        <f>[1]التكويد!C12</f>
        <v>حمص</v>
      </c>
      <c r="D12" s="73" t="str">
        <f>[1]التكويد!D12</f>
        <v xml:space="preserve">شيكارة </v>
      </c>
      <c r="E12" s="73">
        <f>'[1]11'!K12</f>
        <v>2</v>
      </c>
      <c r="F12" s="76"/>
      <c r="G12" s="76"/>
    </row>
    <row r="13" spans="1:7" ht="31.5" customHeight="1" x14ac:dyDescent="0.25">
      <c r="A13" s="71">
        <v>10</v>
      </c>
      <c r="B13" s="75">
        <f>[1]التكويد!B13</f>
        <v>1010</v>
      </c>
      <c r="C13" s="76" t="str">
        <f>[1]التكويد!C13</f>
        <v>ملح</v>
      </c>
      <c r="D13" s="76" t="str">
        <f>[1]التكويد!D13</f>
        <v xml:space="preserve">كيلو </v>
      </c>
      <c r="E13" s="76">
        <f>'[1]11'!K13</f>
        <v>7</v>
      </c>
      <c r="F13" s="73"/>
      <c r="G13" s="73"/>
    </row>
    <row r="14" spans="1:7" ht="31.5" customHeight="1" x14ac:dyDescent="0.25">
      <c r="A14" s="74">
        <v>11</v>
      </c>
      <c r="B14" s="72">
        <f>[1]التكويد!B14</f>
        <v>1011</v>
      </c>
      <c r="C14" s="73" t="str">
        <f>[1]التكويد!C14</f>
        <v>حبهان</v>
      </c>
      <c r="D14" s="73" t="str">
        <f>[1]التكويد!D14</f>
        <v xml:space="preserve">كيلو </v>
      </c>
      <c r="E14" s="73">
        <f>'[1]11'!K14</f>
        <v>2</v>
      </c>
      <c r="F14" s="76"/>
      <c r="G14" s="76"/>
    </row>
    <row r="15" spans="1:7" ht="31.5" customHeight="1" x14ac:dyDescent="0.25">
      <c r="A15" s="71">
        <v>12</v>
      </c>
      <c r="B15" s="75">
        <f>[1]التكويد!B15</f>
        <v>1012</v>
      </c>
      <c r="C15" s="76" t="str">
        <f>[1]التكويد!C15</f>
        <v>كمون</v>
      </c>
      <c r="D15" s="76" t="str">
        <f>[1]التكويد!D15</f>
        <v xml:space="preserve">كيلو </v>
      </c>
      <c r="E15" s="76">
        <f>'[1]11'!K15</f>
        <v>5</v>
      </c>
      <c r="F15" s="73"/>
      <c r="G15" s="73"/>
    </row>
    <row r="16" spans="1:7" ht="31.5" customHeight="1" x14ac:dyDescent="0.25">
      <c r="A16" s="71">
        <v>13</v>
      </c>
      <c r="B16" s="72">
        <f>[1]التكويد!B16</f>
        <v>1013</v>
      </c>
      <c r="C16" s="73" t="str">
        <f>[1]التكويد!C16</f>
        <v>فلفل اسود</v>
      </c>
      <c r="D16" s="73" t="str">
        <f>[1]التكويد!D16</f>
        <v xml:space="preserve">كيلو </v>
      </c>
      <c r="E16" s="73">
        <f>'[1]11'!K16</f>
        <v>2</v>
      </c>
      <c r="F16" s="76"/>
      <c r="G16" s="76"/>
    </row>
    <row r="17" spans="1:7" ht="31.5" customHeight="1" x14ac:dyDescent="0.25">
      <c r="A17" s="74">
        <v>14</v>
      </c>
      <c r="B17" s="75">
        <f>[1]التكويد!B17</f>
        <v>1014</v>
      </c>
      <c r="C17" s="76" t="str">
        <f>[1]التكويد!C17</f>
        <v>شطة</v>
      </c>
      <c r="D17" s="76" t="str">
        <f>[1]التكويد!D17</f>
        <v xml:space="preserve">كيلو </v>
      </c>
      <c r="E17" s="76">
        <f>'[1]11'!K17</f>
        <v>0</v>
      </c>
      <c r="F17" s="73"/>
      <c r="G17" s="73"/>
    </row>
    <row r="18" spans="1:7" ht="31.5" customHeight="1" x14ac:dyDescent="0.25">
      <c r="A18" s="71">
        <v>15</v>
      </c>
      <c r="B18" s="72">
        <f>[1]التكويد!B18</f>
        <v>1015</v>
      </c>
      <c r="C18" s="73" t="str">
        <f>[1]التكويد!C18</f>
        <v xml:space="preserve">توابل كشري </v>
      </c>
      <c r="D18" s="73" t="str">
        <f>[1]التكويد!D18</f>
        <v xml:space="preserve">كيلو </v>
      </c>
      <c r="E18" s="73">
        <f>'[1]11'!K18</f>
        <v>3</v>
      </c>
      <c r="F18" s="76"/>
      <c r="G18" s="76"/>
    </row>
    <row r="19" spans="1:7" ht="31.5" customHeight="1" x14ac:dyDescent="0.25">
      <c r="A19" s="71">
        <v>16</v>
      </c>
      <c r="B19" s="75">
        <f>[1]التكويد!B19</f>
        <v>1016</v>
      </c>
      <c r="C19" s="76" t="str">
        <f>[1]التكويد!C19</f>
        <v xml:space="preserve">قرفة ناعمة </v>
      </c>
      <c r="D19" s="76" t="str">
        <f>[1]التكويد!D19</f>
        <v xml:space="preserve">كيلو </v>
      </c>
      <c r="E19" s="76">
        <f>'[1]11'!K19</f>
        <v>3</v>
      </c>
      <c r="F19" s="73"/>
      <c r="G19" s="73"/>
    </row>
    <row r="20" spans="1:7" ht="31.5" customHeight="1" x14ac:dyDescent="0.25">
      <c r="A20" s="74">
        <v>17</v>
      </c>
      <c r="B20" s="72">
        <f>[1]التكويد!B20</f>
        <v>1017</v>
      </c>
      <c r="C20" s="73" t="str">
        <f>[1]التكويد!C20</f>
        <v xml:space="preserve">بلح - جوزت الطيب </v>
      </c>
      <c r="D20" s="73">
        <f>[1]التكويد!D20</f>
        <v>0</v>
      </c>
      <c r="E20" s="73">
        <f>'[1]11'!K20</f>
        <v>0</v>
      </c>
      <c r="F20" s="76"/>
      <c r="G20" s="76"/>
    </row>
    <row r="21" spans="1:7" ht="31.5" customHeight="1" x14ac:dyDescent="0.25">
      <c r="A21" s="71">
        <v>18</v>
      </c>
      <c r="B21" s="75">
        <f>[1]التكويد!B21</f>
        <v>1018</v>
      </c>
      <c r="C21" s="76" t="str">
        <f>[1]التكويد!C21</f>
        <v>بصل</v>
      </c>
      <c r="D21" s="76">
        <f>[1]التكويد!D21</f>
        <v>0</v>
      </c>
      <c r="E21" s="76">
        <f>'[1]11'!K21</f>
        <v>0</v>
      </c>
      <c r="F21" s="73"/>
      <c r="G21" s="73"/>
    </row>
    <row r="22" spans="1:7" ht="31.5" customHeight="1" x14ac:dyDescent="0.25">
      <c r="A22" s="71">
        <v>19</v>
      </c>
      <c r="B22" s="72">
        <f>[1]التكويد!B22</f>
        <v>1020</v>
      </c>
      <c r="C22" s="73" t="str">
        <f>[1]التكويد!C22</f>
        <v>طماطم</v>
      </c>
      <c r="D22" s="73">
        <f>[1]التكويد!D22</f>
        <v>0</v>
      </c>
      <c r="E22" s="73">
        <f>'[1]11'!K22</f>
        <v>0</v>
      </c>
      <c r="F22" s="76"/>
      <c r="G22" s="76"/>
    </row>
    <row r="23" spans="1:7" ht="31.5" customHeight="1" x14ac:dyDescent="0.25">
      <c r="A23" s="74">
        <v>20</v>
      </c>
      <c r="B23" s="75">
        <f>[1]التكويد!B23</f>
        <v>1021</v>
      </c>
      <c r="C23" s="76" t="str">
        <f>[1]التكويد!C23</f>
        <v>ثوم</v>
      </c>
      <c r="D23" s="76">
        <f>[1]التكويد!D23</f>
        <v>0</v>
      </c>
      <c r="E23" s="76">
        <f>'[1]11'!K23</f>
        <v>0</v>
      </c>
      <c r="F23" s="73"/>
      <c r="G23" s="73"/>
    </row>
    <row r="24" spans="1:7" ht="31.5" customHeight="1" x14ac:dyDescent="0.25">
      <c r="A24" s="71">
        <v>21</v>
      </c>
      <c r="B24" s="72">
        <f>[1]التكويد!B24</f>
        <v>1022</v>
      </c>
      <c r="C24" s="73" t="str">
        <f>[1]التكويد!C24</f>
        <v>كزبرة</v>
      </c>
      <c r="D24" s="73">
        <f>[1]التكويد!D24</f>
        <v>0</v>
      </c>
      <c r="E24" s="73">
        <f>'[1]11'!K24</f>
        <v>9</v>
      </c>
      <c r="F24" s="76"/>
      <c r="G24" s="76"/>
    </row>
    <row r="25" spans="1:7" ht="31.5" customHeight="1" x14ac:dyDescent="0.25">
      <c r="A25" s="71">
        <v>22</v>
      </c>
      <c r="B25" s="75">
        <f>[1]التكويد!B25</f>
        <v>1023</v>
      </c>
      <c r="C25" s="76" t="str">
        <f>[1]التكويد!C25</f>
        <v xml:space="preserve">كبدة </v>
      </c>
      <c r="D25" s="76">
        <f>[1]التكويد!D25</f>
        <v>0</v>
      </c>
      <c r="E25" s="76">
        <f>'[1]11'!K25</f>
        <v>0</v>
      </c>
      <c r="F25" s="73"/>
      <c r="G25" s="73"/>
    </row>
    <row r="26" spans="1:7" ht="31.5" customHeight="1" x14ac:dyDescent="0.25">
      <c r="A26" s="74">
        <v>23</v>
      </c>
      <c r="B26" s="72">
        <f>[1]التكويد!B26</f>
        <v>1024</v>
      </c>
      <c r="C26" s="73" t="str">
        <f>[1]التكويد!C26</f>
        <v xml:space="preserve">فراخ </v>
      </c>
      <c r="D26" s="73">
        <f>[1]التكويد!D26</f>
        <v>0</v>
      </c>
      <c r="E26" s="73">
        <f>'[1]11'!K26</f>
        <v>0</v>
      </c>
      <c r="F26" s="76"/>
      <c r="G26" s="76"/>
    </row>
    <row r="27" spans="1:7" ht="31.5" customHeight="1" x14ac:dyDescent="0.25">
      <c r="A27" s="71">
        <v>24</v>
      </c>
      <c r="B27" s="75">
        <f>[1]التكويد!B27</f>
        <v>1025</v>
      </c>
      <c r="C27" s="76" t="str">
        <f>[1]التكويد!C27</f>
        <v xml:space="preserve">لحمة </v>
      </c>
      <c r="D27" s="76">
        <f>[1]التكويد!D27</f>
        <v>0</v>
      </c>
      <c r="E27" s="76">
        <f>'[1]11'!K27</f>
        <v>0</v>
      </c>
      <c r="F27" s="73"/>
      <c r="G27" s="73"/>
    </row>
    <row r="28" spans="1:7" ht="31.5" customHeight="1" x14ac:dyDescent="0.25">
      <c r="A28" s="71">
        <v>25</v>
      </c>
      <c r="B28" s="72">
        <f>[1]التكويد!B28</f>
        <v>1026</v>
      </c>
      <c r="C28" s="73" t="str">
        <f>[1]التكويد!C28</f>
        <v>ملح ليمون</v>
      </c>
      <c r="D28" s="73">
        <f>[1]التكويد!D28</f>
        <v>0</v>
      </c>
      <c r="E28" s="73">
        <f>'[1]11'!K28</f>
        <v>0</v>
      </c>
      <c r="F28" s="76"/>
      <c r="G28" s="76"/>
    </row>
    <row r="29" spans="1:7" ht="31.5" customHeight="1" x14ac:dyDescent="0.25">
      <c r="A29" s="74">
        <v>26</v>
      </c>
      <c r="B29" s="75">
        <f>[1]التكويد!B29</f>
        <v>1027</v>
      </c>
      <c r="C29" s="76" t="str">
        <f>[1]التكويد!C29</f>
        <v xml:space="preserve">ليمون </v>
      </c>
      <c r="D29" s="76">
        <f>[1]التكويد!D29</f>
        <v>0</v>
      </c>
      <c r="E29" s="76">
        <f>'[1]11'!K29</f>
        <v>0</v>
      </c>
      <c r="F29" s="73"/>
      <c r="G29" s="73"/>
    </row>
    <row r="30" spans="1:7" ht="31.5" customHeight="1" x14ac:dyDescent="0.25">
      <c r="A30" s="71">
        <v>27</v>
      </c>
      <c r="B30" s="72">
        <f>[1]التكويد!B30</f>
        <v>1028</v>
      </c>
      <c r="C30" s="73" t="str">
        <f>[1]التكويد!C30</f>
        <v xml:space="preserve">خل </v>
      </c>
      <c r="D30" s="73" t="str">
        <f>[1]التكويد!D30</f>
        <v>كارتونة</v>
      </c>
      <c r="E30" s="73">
        <f>'[1]11'!K30</f>
        <v>0</v>
      </c>
      <c r="F30" s="76"/>
      <c r="G30" s="76"/>
    </row>
    <row r="31" spans="1:7" ht="31.5" customHeight="1" x14ac:dyDescent="0.25">
      <c r="A31" s="71">
        <v>28</v>
      </c>
      <c r="B31" s="75">
        <f>[1]التكويد!B31</f>
        <v>1029</v>
      </c>
      <c r="C31" s="76" t="str">
        <f>[1]التكويد!C31</f>
        <v>جبنة موزاريلا</v>
      </c>
      <c r="D31" s="76">
        <f>[1]التكويد!D31</f>
        <v>0</v>
      </c>
      <c r="E31" s="76">
        <f>'[1]11'!K31</f>
        <v>0</v>
      </c>
      <c r="F31" s="73"/>
      <c r="G31" s="73"/>
    </row>
    <row r="32" spans="1:7" ht="31.5" customHeight="1" x14ac:dyDescent="0.25">
      <c r="A32" s="74">
        <v>29</v>
      </c>
      <c r="B32" s="72">
        <f>[1]التكويد!B32</f>
        <v>1030</v>
      </c>
      <c r="C32" s="73" t="str">
        <f>[1]التكويد!C32</f>
        <v xml:space="preserve">كاتشب </v>
      </c>
      <c r="D32" s="73" t="str">
        <f>[1]التكويد!D32</f>
        <v xml:space="preserve">كرتونة </v>
      </c>
      <c r="E32" s="73">
        <f>'[1]11'!K32</f>
        <v>0</v>
      </c>
      <c r="F32" s="76"/>
      <c r="G32" s="76"/>
    </row>
    <row r="33" spans="1:7" ht="31.5" customHeight="1" x14ac:dyDescent="0.25">
      <c r="A33" s="71">
        <v>30</v>
      </c>
      <c r="B33" s="75">
        <f>[1]التكويد!B33</f>
        <v>2000</v>
      </c>
      <c r="C33" s="76" t="str">
        <f>[1]التكويد!C33</f>
        <v>علبة 600</v>
      </c>
      <c r="D33" s="76" t="str">
        <f>[1]التكويد!D33</f>
        <v xml:space="preserve">كرتونة </v>
      </c>
      <c r="E33" s="76">
        <f>'[1]11'!K33</f>
        <v>0</v>
      </c>
      <c r="F33" s="73"/>
      <c r="G33" s="73"/>
    </row>
    <row r="34" spans="1:7" ht="31.5" customHeight="1" x14ac:dyDescent="0.25">
      <c r="A34" s="71">
        <v>31</v>
      </c>
      <c r="B34" s="72">
        <f>[1]التكويد!B34</f>
        <v>2001</v>
      </c>
      <c r="C34" s="73" t="str">
        <f>[1]التكويد!C34</f>
        <v>علبة 700</v>
      </c>
      <c r="D34" s="73" t="str">
        <f>[1]التكويد!D34</f>
        <v xml:space="preserve">كرتونة </v>
      </c>
      <c r="E34" s="73">
        <f>'[1]11'!K34</f>
        <v>-3</v>
      </c>
      <c r="F34" s="76"/>
      <c r="G34" s="76"/>
    </row>
    <row r="35" spans="1:7" ht="31.5" customHeight="1" x14ac:dyDescent="0.25">
      <c r="A35" s="74">
        <v>32</v>
      </c>
      <c r="B35" s="75">
        <f>[1]التكويد!B35</f>
        <v>2002</v>
      </c>
      <c r="C35" s="76" t="str">
        <f>[1]التكويد!C35</f>
        <v>علبة 1200</v>
      </c>
      <c r="D35" s="76" t="str">
        <f>[1]التكويد!D35</f>
        <v xml:space="preserve">كرتونة </v>
      </c>
      <c r="E35" s="76">
        <f>'[1]11'!K35</f>
        <v>0</v>
      </c>
      <c r="F35" s="73"/>
      <c r="G35" s="73"/>
    </row>
    <row r="36" spans="1:7" ht="31.5" customHeight="1" x14ac:dyDescent="0.25">
      <c r="A36" s="71">
        <v>33</v>
      </c>
      <c r="B36" s="72">
        <f>[1]التكويد!B36</f>
        <v>2003</v>
      </c>
      <c r="C36" s="73" t="str">
        <f>[1]التكويد!C36</f>
        <v>غطاء علبة 600</v>
      </c>
      <c r="D36" s="73" t="str">
        <f>[1]التكويد!D36</f>
        <v xml:space="preserve">كرتونة </v>
      </c>
      <c r="E36" s="73">
        <f>'[1]11'!K36</f>
        <v>0</v>
      </c>
      <c r="F36" s="76"/>
      <c r="G36" s="76"/>
    </row>
    <row r="37" spans="1:7" ht="31.5" customHeight="1" x14ac:dyDescent="0.25">
      <c r="A37" s="71">
        <v>34</v>
      </c>
      <c r="B37" s="75">
        <f>[1]التكويد!B37</f>
        <v>2004</v>
      </c>
      <c r="C37" s="76" t="str">
        <f>[1]التكويد!C37</f>
        <v>غطاء علبة 700</v>
      </c>
      <c r="D37" s="76" t="str">
        <f>[1]التكويد!D37</f>
        <v xml:space="preserve">كرتونة </v>
      </c>
      <c r="E37" s="76">
        <f>'[1]11'!K37</f>
        <v>-2</v>
      </c>
      <c r="F37" s="73"/>
      <c r="G37" s="73"/>
    </row>
    <row r="38" spans="1:7" ht="31.5" customHeight="1" x14ac:dyDescent="0.25">
      <c r="A38" s="74">
        <v>35</v>
      </c>
      <c r="B38" s="72">
        <f>[1]التكويد!B38</f>
        <v>2005</v>
      </c>
      <c r="C38" s="73" t="str">
        <f>[1]التكويد!C38</f>
        <v>غطاء علبة 1200</v>
      </c>
      <c r="D38" s="73" t="str">
        <f>[1]التكويد!D38</f>
        <v xml:space="preserve">كرتونة </v>
      </c>
      <c r="E38" s="73">
        <f>'[1]11'!K38</f>
        <v>0</v>
      </c>
      <c r="F38" s="76"/>
      <c r="G38" s="76"/>
    </row>
    <row r="39" spans="1:7" ht="31.5" customHeight="1" x14ac:dyDescent="0.25">
      <c r="A39" s="71">
        <v>36</v>
      </c>
      <c r="B39" s="75">
        <f>[1]التكويد!B39</f>
        <v>2006</v>
      </c>
      <c r="C39" s="76" t="str">
        <f>[1]التكويد!C39</f>
        <v xml:space="preserve">علب طاجن </v>
      </c>
      <c r="D39" s="76" t="str">
        <f>[1]التكويد!D39</f>
        <v>علبة</v>
      </c>
      <c r="E39" s="76">
        <f>'[1]11'!K39</f>
        <v>-1</v>
      </c>
      <c r="F39" s="73"/>
      <c r="G39" s="73"/>
    </row>
    <row r="40" spans="1:7" ht="31.5" customHeight="1" x14ac:dyDescent="0.25">
      <c r="A40" s="71">
        <v>37</v>
      </c>
      <c r="B40" s="72">
        <f>[1]التكويد!B40</f>
        <v>2007</v>
      </c>
      <c r="C40" s="73" t="str">
        <f>[1]التكويد!C40</f>
        <v>غطاء طاجن</v>
      </c>
      <c r="D40" s="73" t="str">
        <f>[1]التكويد!D40</f>
        <v xml:space="preserve">كرتونة </v>
      </c>
      <c r="E40" s="73">
        <f>'[1]11'!K40</f>
        <v>-1</v>
      </c>
      <c r="F40" s="76"/>
      <c r="G40" s="76"/>
    </row>
    <row r="41" spans="1:7" ht="31.5" customHeight="1" x14ac:dyDescent="0.25">
      <c r="A41" s="74">
        <v>38</v>
      </c>
      <c r="B41" s="75">
        <f>[1]التكويد!B41</f>
        <v>2008</v>
      </c>
      <c r="C41" s="76" t="str">
        <f>[1]التكويد!C41</f>
        <v xml:space="preserve">معالق </v>
      </c>
      <c r="D41" s="76" t="str">
        <f>[1]التكويد!D41</f>
        <v xml:space="preserve">كرتونة </v>
      </c>
      <c r="E41" s="76">
        <f>'[1]11'!K41</f>
        <v>-1</v>
      </c>
      <c r="F41" s="73"/>
      <c r="G41" s="73"/>
    </row>
    <row r="42" spans="1:7" ht="31.5" customHeight="1" x14ac:dyDescent="0.25">
      <c r="A42" s="71">
        <v>39</v>
      </c>
      <c r="B42" s="72">
        <f>[1]التكويد!B42</f>
        <v>2009</v>
      </c>
      <c r="C42" s="73" t="str">
        <f>[1]التكويد!C42</f>
        <v xml:space="preserve">شوك </v>
      </c>
      <c r="D42" s="73" t="str">
        <f>[1]التكويد!D42</f>
        <v xml:space="preserve">كرتونة </v>
      </c>
      <c r="E42" s="73">
        <f>'[1]11'!K42</f>
        <v>1</v>
      </c>
      <c r="F42" s="76"/>
      <c r="G42" s="76"/>
    </row>
    <row r="43" spans="1:7" ht="31.5" customHeight="1" x14ac:dyDescent="0.25">
      <c r="A43" s="71">
        <v>40</v>
      </c>
      <c r="B43" s="75">
        <f>[1]التكويد!B43</f>
        <v>2010</v>
      </c>
      <c r="C43" s="76" t="str">
        <f>[1]التكويد!C43</f>
        <v>بكرة استرتش</v>
      </c>
      <c r="D43" s="76">
        <f>[1]التكويد!D43</f>
        <v>0</v>
      </c>
      <c r="E43" s="76">
        <f>'[1]11'!K43</f>
        <v>0</v>
      </c>
      <c r="F43" s="73"/>
      <c r="G43" s="73"/>
    </row>
    <row r="44" spans="1:7" ht="31.5" customHeight="1" x14ac:dyDescent="0.25">
      <c r="A44" s="74">
        <v>41</v>
      </c>
      <c r="B44" s="72">
        <f>[1]التكويد!B44</f>
        <v>2011</v>
      </c>
      <c r="C44" s="73" t="str">
        <f>[1]التكويد!C44</f>
        <v>ورق سندوتشات</v>
      </c>
      <c r="D44" s="73">
        <f>[1]التكويد!D44</f>
        <v>0</v>
      </c>
      <c r="E44" s="73">
        <f>'[1]11'!K44</f>
        <v>0</v>
      </c>
      <c r="F44" s="76"/>
      <c r="G44" s="76"/>
    </row>
    <row r="45" spans="1:7" ht="31.5" customHeight="1" x14ac:dyDescent="0.25">
      <c r="A45" s="71">
        <v>42</v>
      </c>
      <c r="B45" s="75">
        <f>[1]التكويد!B45</f>
        <v>2012</v>
      </c>
      <c r="C45" s="76" t="str">
        <f>[1]التكويد!C45</f>
        <v xml:space="preserve">اطباق فل للتوست </v>
      </c>
      <c r="D45" s="76">
        <f>[1]التكويد!D45</f>
        <v>0</v>
      </c>
      <c r="E45" s="76">
        <f>'[1]11'!K45</f>
        <v>0</v>
      </c>
      <c r="F45" s="73"/>
      <c r="G45" s="73"/>
    </row>
    <row r="46" spans="1:7" ht="31.5" customHeight="1" x14ac:dyDescent="0.25">
      <c r="A46" s="71">
        <v>43</v>
      </c>
      <c r="B46" s="72">
        <f>[1]التكويد!B46</f>
        <v>2013</v>
      </c>
      <c r="C46" s="73" t="str">
        <f>[1]التكويد!C46</f>
        <v>اكياس صلصة</v>
      </c>
      <c r="D46" s="73" t="str">
        <f>[1]التكويد!D46</f>
        <v xml:space="preserve">كيلو </v>
      </c>
      <c r="E46" s="73">
        <f>'[1]11'!K46</f>
        <v>20</v>
      </c>
      <c r="F46" s="76"/>
      <c r="G46" s="76"/>
    </row>
    <row r="47" spans="1:7" ht="31.5" customHeight="1" x14ac:dyDescent="0.25">
      <c r="A47" s="74">
        <v>44</v>
      </c>
      <c r="B47" s="75">
        <f>[1]التكويد!B47</f>
        <v>2014</v>
      </c>
      <c r="C47" s="76" t="str">
        <f>[1]التكويد!C47</f>
        <v>مناديل</v>
      </c>
      <c r="D47" s="76" t="str">
        <f>[1]التكويد!D47</f>
        <v>علبه</v>
      </c>
      <c r="E47" s="76">
        <f>'[1]11'!K47</f>
        <v>-2</v>
      </c>
      <c r="F47" s="73"/>
      <c r="G47" s="73"/>
    </row>
    <row r="48" spans="1:7" ht="31.5" customHeight="1" x14ac:dyDescent="0.25">
      <c r="A48" s="71">
        <v>45</v>
      </c>
      <c r="B48" s="72">
        <f>[1]التكويد!B48</f>
        <v>2015</v>
      </c>
      <c r="C48" s="73" t="str">
        <f>[1]التكويد!C48</f>
        <v xml:space="preserve">جونتي </v>
      </c>
      <c r="D48" s="73">
        <f>[1]التكويد!D48</f>
        <v>0</v>
      </c>
      <c r="E48" s="73">
        <f>'[1]11'!K48</f>
        <v>0</v>
      </c>
      <c r="F48" s="76"/>
      <c r="G48" s="76"/>
    </row>
    <row r="49" spans="1:7" ht="31.5" customHeight="1" x14ac:dyDescent="0.25">
      <c r="A49" s="71">
        <v>46</v>
      </c>
      <c r="B49" s="75">
        <f>[1]التكويد!B49</f>
        <v>3000</v>
      </c>
      <c r="C49" s="76" t="str">
        <f>[1]التكويد!C49</f>
        <v>صابون سائل</v>
      </c>
      <c r="D49" s="76" t="str">
        <f>[1]التكويد!D49</f>
        <v xml:space="preserve">كيلو </v>
      </c>
      <c r="E49" s="76">
        <f>'[1]11'!K49</f>
        <v>9</v>
      </c>
      <c r="F49" s="73"/>
      <c r="G49" s="73"/>
    </row>
    <row r="50" spans="1:7" ht="31.5" customHeight="1" x14ac:dyDescent="0.25">
      <c r="A50" s="74">
        <v>47</v>
      </c>
      <c r="B50" s="72">
        <f>[1]التكويد!B50</f>
        <v>3001</v>
      </c>
      <c r="C50" s="73" t="str">
        <f>[1]التكويد!C50</f>
        <v>سلك مواعين</v>
      </c>
      <c r="D50" s="73">
        <f>[1]التكويد!D50</f>
        <v>0</v>
      </c>
      <c r="E50" s="73">
        <f>'[1]11'!K50</f>
        <v>0</v>
      </c>
      <c r="F50" s="76"/>
      <c r="G50" s="76"/>
    </row>
    <row r="51" spans="1:7" ht="31.5" customHeight="1" x14ac:dyDescent="0.25">
      <c r="A51" s="71">
        <v>48</v>
      </c>
      <c r="B51" s="75">
        <f>[1]التكويد!B51</f>
        <v>3002</v>
      </c>
      <c r="C51" s="76" t="str">
        <f>[1]التكويد!C51</f>
        <v>معطر جو</v>
      </c>
      <c r="D51" s="76">
        <f>[1]التكويد!D51</f>
        <v>0</v>
      </c>
      <c r="E51" s="76">
        <f>'[1]11'!K51</f>
        <v>0</v>
      </c>
      <c r="F51" s="73"/>
      <c r="G51" s="73"/>
    </row>
    <row r="52" spans="1:7" ht="31.5" customHeight="1" x14ac:dyDescent="0.25">
      <c r="A52" s="71">
        <v>49</v>
      </c>
      <c r="B52" s="72">
        <f>[1]التكويد!B52</f>
        <v>3003</v>
      </c>
      <c r="C52" s="73" t="str">
        <f>[1]التكويد!C52</f>
        <v>كلور</v>
      </c>
      <c r="D52" s="73">
        <f>[1]التكويد!D52</f>
        <v>0</v>
      </c>
      <c r="E52" s="73">
        <f>'[1]11'!K52</f>
        <v>0</v>
      </c>
      <c r="F52" s="76"/>
      <c r="G52" s="76"/>
    </row>
    <row r="53" spans="1:7" ht="31.5" customHeight="1" x14ac:dyDescent="0.25">
      <c r="A53" s="74">
        <v>50</v>
      </c>
      <c r="B53" s="75">
        <f>[1]التكويد!B53</f>
        <v>3004</v>
      </c>
      <c r="C53" s="76" t="str">
        <f>[1]التكويد!C53</f>
        <v xml:space="preserve">غسول يد </v>
      </c>
      <c r="D53" s="76">
        <f>[1]التكويد!D53</f>
        <v>0</v>
      </c>
      <c r="E53" s="76">
        <f>'[1]11'!K53</f>
        <v>0</v>
      </c>
      <c r="F53" s="73"/>
      <c r="G53" s="73"/>
    </row>
    <row r="54" spans="1:7" ht="31.5" customHeight="1" x14ac:dyDescent="0.25">
      <c r="A54" s="71">
        <v>51</v>
      </c>
      <c r="B54" s="72">
        <f>[1]التكويد!B54</f>
        <v>3005</v>
      </c>
      <c r="C54" s="73" t="str">
        <f>[1]التكويد!C54</f>
        <v>اكياس زبالة</v>
      </c>
      <c r="D54" s="73" t="str">
        <f>[1]التكويد!D54</f>
        <v xml:space="preserve">كيلو </v>
      </c>
      <c r="E54" s="73">
        <f>'[1]11'!K54</f>
        <v>1</v>
      </c>
      <c r="F54" s="76"/>
      <c r="G54" s="76"/>
    </row>
    <row r="55" spans="1:7" ht="31.5" customHeight="1" x14ac:dyDescent="0.25">
      <c r="A55" s="71">
        <v>52</v>
      </c>
      <c r="B55" s="75">
        <f>[1]التكويد!B55</f>
        <v>3006</v>
      </c>
      <c r="C55" s="76" t="str">
        <f>[1]التكويد!C55</f>
        <v>بكر كاشير</v>
      </c>
      <c r="D55" s="76">
        <f>[1]التكويد!D55</f>
        <v>0</v>
      </c>
      <c r="E55" s="76">
        <f>'[1]11'!K55</f>
        <v>0</v>
      </c>
      <c r="F55" s="73"/>
      <c r="G55" s="73"/>
    </row>
    <row r="56" spans="1:7" ht="31.5" customHeight="1" x14ac:dyDescent="0.25">
      <c r="A56" s="74">
        <v>53</v>
      </c>
      <c r="B56" s="72">
        <f>[1]التكويد!B56</f>
        <v>3007</v>
      </c>
      <c r="C56" s="73" t="str">
        <f>[1]التكويد!C56</f>
        <v>علبة 10ج</v>
      </c>
      <c r="D56" s="73">
        <f>[1]التكويد!D56</f>
        <v>0</v>
      </c>
      <c r="E56" s="73">
        <f>'[1]11'!K56</f>
        <v>13</v>
      </c>
      <c r="F56" s="76"/>
      <c r="G56" s="76"/>
    </row>
    <row r="57" spans="1:7" ht="31.5" customHeight="1" x14ac:dyDescent="0.25">
      <c r="A57" s="71">
        <v>54</v>
      </c>
      <c r="B57" s="75">
        <f>[1]التكويد!B57</f>
        <v>3008</v>
      </c>
      <c r="C57" s="76" t="str">
        <f>[1]التكويد!C57</f>
        <v>علبة 15ج</v>
      </c>
      <c r="D57" s="76">
        <f>[1]التكويد!D57</f>
        <v>0</v>
      </c>
      <c r="E57" s="76">
        <f>'[1]11'!K57</f>
        <v>37</v>
      </c>
      <c r="F57" s="73"/>
      <c r="G57" s="73"/>
    </row>
    <row r="58" spans="1:7" ht="31.5" customHeight="1" x14ac:dyDescent="0.25">
      <c r="A58" s="71">
        <v>55</v>
      </c>
      <c r="B58" s="72">
        <f>[1]التكويد!B58</f>
        <v>3009</v>
      </c>
      <c r="C58" s="73" t="str">
        <f>[1]التكويد!C58</f>
        <v>علبة 20ج</v>
      </c>
      <c r="D58" s="73">
        <f>[1]التكويد!D58</f>
        <v>0</v>
      </c>
      <c r="E58" s="73">
        <f>'[1]11'!K58</f>
        <v>0</v>
      </c>
      <c r="F58" s="76"/>
      <c r="G58" s="76"/>
    </row>
    <row r="59" spans="1:7" ht="31.5" customHeight="1" x14ac:dyDescent="0.25">
      <c r="A59" s="74">
        <v>56</v>
      </c>
      <c r="B59" s="75">
        <f>[1]التكويد!B59</f>
        <v>3010</v>
      </c>
      <c r="C59" s="76" t="str">
        <f>[1]التكويد!C59</f>
        <v>علبة 30ج</v>
      </c>
      <c r="D59" s="76">
        <f>[1]التكويد!D59</f>
        <v>0</v>
      </c>
      <c r="E59" s="76">
        <f>'[1]11'!K59</f>
        <v>20</v>
      </c>
      <c r="F59" s="73"/>
      <c r="G59" s="73"/>
    </row>
    <row r="60" spans="1:7" ht="31.5" customHeight="1" x14ac:dyDescent="0.25">
      <c r="A60" s="71">
        <v>57</v>
      </c>
      <c r="B60" s="72">
        <f>[1]التكويد!B60</f>
        <v>3011</v>
      </c>
      <c r="C60" s="73" t="str">
        <f>[1]التكويد!C60</f>
        <v xml:space="preserve">غطاء علبة قديم </v>
      </c>
      <c r="D60" s="73">
        <f>[1]التكويد!D60</f>
        <v>0</v>
      </c>
      <c r="E60" s="73">
        <f>'[1]11'!K60</f>
        <v>10</v>
      </c>
      <c r="F60" s="76"/>
      <c r="G60" s="76"/>
    </row>
    <row r="61" spans="1:7" ht="31.5" customHeight="1" x14ac:dyDescent="0.25">
      <c r="A61" s="71">
        <v>58</v>
      </c>
      <c r="B61" s="75">
        <f>[1]التكويد!B61</f>
        <v>3012</v>
      </c>
      <c r="C61" s="76" t="str">
        <f>[1]التكويد!C61</f>
        <v>اكياس مطبوعة صغيرة</v>
      </c>
      <c r="D61" s="76">
        <f>[1]التكويد!D61</f>
        <v>0</v>
      </c>
      <c r="E61" s="76">
        <f>'[1]11'!K61</f>
        <v>30</v>
      </c>
      <c r="F61" s="73"/>
      <c r="G61" s="73"/>
    </row>
    <row r="62" spans="1:7" ht="31.5" customHeight="1" x14ac:dyDescent="0.25">
      <c r="A62" s="74">
        <v>59</v>
      </c>
      <c r="B62" s="72">
        <f>[1]التكويد!B62</f>
        <v>3013</v>
      </c>
      <c r="C62" s="73" t="str">
        <f>[1]التكويد!C62</f>
        <v>اكياس مطبوعة وسط</v>
      </c>
      <c r="D62" s="73">
        <f>[1]التكويد!D62</f>
        <v>0</v>
      </c>
      <c r="E62" s="73">
        <f>'[1]11'!K62</f>
        <v>30</v>
      </c>
      <c r="F62" s="76"/>
      <c r="G62" s="76"/>
    </row>
    <row r="63" spans="1:7" ht="31.5" customHeight="1" x14ac:dyDescent="0.25">
      <c r="A63" s="71">
        <v>60</v>
      </c>
      <c r="B63" s="75">
        <f>[1]التكويد!B63</f>
        <v>3014</v>
      </c>
      <c r="C63" s="76" t="str">
        <f>[1]التكويد!C63</f>
        <v>اكياس مطبوعة كبيرة</v>
      </c>
      <c r="D63" s="76">
        <f>[1]التكويد!D63</f>
        <v>0</v>
      </c>
      <c r="E63" s="76">
        <f>'[1]11'!K63</f>
        <v>44</v>
      </c>
      <c r="F63" s="73"/>
      <c r="G63" s="73"/>
    </row>
    <row r="64" spans="1:7" ht="31.5" customHeight="1" x14ac:dyDescent="0.25">
      <c r="A64" s="71">
        <v>61</v>
      </c>
      <c r="B64" s="72">
        <f>[1]التكويد!B64</f>
        <v>3015</v>
      </c>
      <c r="C64" s="73" t="str">
        <f>[1]التكويد!C64</f>
        <v>اكياس صيدلية</v>
      </c>
      <c r="D64" s="73">
        <f>[1]التكويد!D64</f>
        <v>0</v>
      </c>
      <c r="E64" s="73">
        <f>'[1]11'!K64</f>
        <v>0</v>
      </c>
      <c r="F64" s="76"/>
      <c r="G64" s="76"/>
    </row>
    <row r="65" spans="1:7" ht="31.5" customHeight="1" x14ac:dyDescent="0.25">
      <c r="A65" s="74">
        <v>62</v>
      </c>
      <c r="B65" s="75">
        <f>[1]التكويد!B65</f>
        <v>0</v>
      </c>
      <c r="C65" s="76" t="str">
        <f>[1]التكويد!C65</f>
        <v>مياه</v>
      </c>
      <c r="D65" s="76" t="str">
        <f>[1]التكويد!D65</f>
        <v xml:space="preserve">كرتونة </v>
      </c>
      <c r="E65" s="76">
        <f>'[1]11'!K65</f>
        <v>0</v>
      </c>
      <c r="F65" s="73"/>
      <c r="G65" s="73"/>
    </row>
    <row r="66" spans="1:7" ht="31.5" customHeight="1" x14ac:dyDescent="0.25">
      <c r="A66" s="71"/>
      <c r="B66" s="72">
        <f>[1]التكويد!B66</f>
        <v>0</v>
      </c>
      <c r="C66" s="73">
        <f>[1]التكويد!C66</f>
        <v>0</v>
      </c>
      <c r="D66" s="73">
        <f>[1]التكويد!D66</f>
        <v>0</v>
      </c>
      <c r="E66" s="73">
        <f>'[1]11'!K66</f>
        <v>0</v>
      </c>
      <c r="F66" s="76"/>
      <c r="G66" s="76"/>
    </row>
    <row r="67" spans="1:7" ht="31.5" customHeight="1" x14ac:dyDescent="0.25">
      <c r="E67" s="76">
        <f>'[1]11'!K67</f>
        <v>0</v>
      </c>
    </row>
    <row r="68" spans="1:7" ht="31.5" customHeight="1" x14ac:dyDescent="0.25">
      <c r="E68" s="73">
        <f>'[1]11'!K68</f>
        <v>0</v>
      </c>
    </row>
    <row r="69" spans="1:7" ht="31.5" customHeight="1" x14ac:dyDescent="0.25">
      <c r="E69" s="76">
        <f>'[1]11'!K69</f>
        <v>0</v>
      </c>
    </row>
    <row r="70" spans="1:7" ht="31.5" customHeight="1" x14ac:dyDescent="0.25">
      <c r="E70" s="73">
        <f>'[1]11'!K70</f>
        <v>0</v>
      </c>
    </row>
    <row r="71" spans="1:7" ht="31.5" customHeight="1" x14ac:dyDescent="0.25">
      <c r="E71" s="76">
        <f>'[1]11'!K71</f>
        <v>0</v>
      </c>
    </row>
    <row r="72" spans="1:7" ht="31.5" customHeight="1" x14ac:dyDescent="0.25">
      <c r="E72" s="73">
        <f>'[1]11'!K72</f>
        <v>0</v>
      </c>
    </row>
    <row r="73" spans="1:7" ht="31.5" customHeight="1" x14ac:dyDescent="0.25">
      <c r="E73" s="76">
        <f>'[1]11'!K73</f>
        <v>0</v>
      </c>
    </row>
    <row r="74" spans="1:7" ht="31.5" customHeight="1" x14ac:dyDescent="0.25">
      <c r="E74" s="73">
        <f>'[1]11'!K74</f>
        <v>0</v>
      </c>
    </row>
    <row r="75" spans="1:7" ht="31.5" customHeight="1" x14ac:dyDescent="0.25">
      <c r="E75" s="76">
        <f>'[1]11'!K75</f>
        <v>0</v>
      </c>
    </row>
    <row r="76" spans="1:7" ht="31.5" customHeight="1" x14ac:dyDescent="0.25">
      <c r="E76" s="73">
        <f>'[1]11'!K76</f>
        <v>0</v>
      </c>
    </row>
    <row r="77" spans="1:7" ht="31.5" customHeight="1" x14ac:dyDescent="0.25">
      <c r="E77" s="76">
        <f>'[1]11'!K77</f>
        <v>0</v>
      </c>
    </row>
    <row r="78" spans="1:7" ht="31.5" customHeight="1" x14ac:dyDescent="0.25">
      <c r="E78" s="73">
        <f>'[1]11'!K78</f>
        <v>0</v>
      </c>
    </row>
    <row r="79" spans="1:7" ht="31.5" customHeight="1" x14ac:dyDescent="0.25">
      <c r="E79" s="76">
        <f>'[1]11'!K79</f>
        <v>0</v>
      </c>
    </row>
    <row r="80" spans="1:7" ht="31.5" customHeight="1" x14ac:dyDescent="0.25">
      <c r="E80" s="73">
        <f>'[1]11'!K80</f>
        <v>0</v>
      </c>
    </row>
    <row r="81" spans="5:5" ht="31.5" customHeight="1" x14ac:dyDescent="0.25">
      <c r="E81" s="76">
        <f>'[1]11'!K81</f>
        <v>0</v>
      </c>
    </row>
    <row r="82" spans="5:5" ht="31.5" customHeight="1" x14ac:dyDescent="0.25">
      <c r="E82" s="73">
        <f>'[1]11'!K82</f>
        <v>0</v>
      </c>
    </row>
    <row r="83" spans="5:5" ht="31.5" customHeight="1" x14ac:dyDescent="0.25">
      <c r="E83" s="76">
        <f>'[1]11'!K83</f>
        <v>0</v>
      </c>
    </row>
    <row r="84" spans="5:5" ht="31.5" customHeight="1" x14ac:dyDescent="0.25">
      <c r="E84" s="73">
        <f>'[1]11'!K84</f>
        <v>0</v>
      </c>
    </row>
    <row r="85" spans="5:5" ht="31.5" customHeight="1" x14ac:dyDescent="0.25">
      <c r="E85" s="76">
        <f>'[1]11'!K85</f>
        <v>0</v>
      </c>
    </row>
    <row r="86" spans="5:5" ht="31.5" customHeight="1" x14ac:dyDescent="0.25">
      <c r="E86" s="73">
        <f>'[1]11'!K86</f>
        <v>0</v>
      </c>
    </row>
    <row r="87" spans="5:5" ht="31.5" customHeight="1" x14ac:dyDescent="0.25">
      <c r="E87" s="76">
        <f>'[1]11'!K87</f>
        <v>0</v>
      </c>
    </row>
    <row r="88" spans="5:5" ht="31.5" customHeight="1" x14ac:dyDescent="0.25">
      <c r="E88" s="73">
        <f>'[1]11'!K88</f>
        <v>0</v>
      </c>
    </row>
    <row r="89" spans="5:5" ht="31.5" customHeight="1" x14ac:dyDescent="0.25">
      <c r="E89" s="76">
        <f>'[1]11'!K89</f>
        <v>0</v>
      </c>
    </row>
    <row r="90" spans="5:5" ht="31.5" customHeight="1" x14ac:dyDescent="0.25">
      <c r="E90" s="73">
        <f>'[1]11'!K90</f>
        <v>0</v>
      </c>
    </row>
    <row r="91" spans="5:5" ht="31.5" customHeight="1" x14ac:dyDescent="0.25">
      <c r="E91" s="76">
        <f>'[1]11'!K91</f>
        <v>0</v>
      </c>
    </row>
    <row r="92" spans="5:5" ht="31.5" customHeight="1" x14ac:dyDescent="0.25">
      <c r="E92" s="73">
        <f>'[1]11'!K92</f>
        <v>0</v>
      </c>
    </row>
    <row r="93" spans="5:5" ht="31.5" customHeight="1" x14ac:dyDescent="0.25">
      <c r="E93" s="76">
        <f>'[1]11'!K93</f>
        <v>0</v>
      </c>
    </row>
    <row r="94" spans="5:5" ht="31.5" customHeight="1" x14ac:dyDescent="0.25">
      <c r="E94" s="73">
        <f>'[1]11'!K94</f>
        <v>0</v>
      </c>
    </row>
    <row r="95" spans="5:5" ht="31.5" customHeight="1" x14ac:dyDescent="0.25">
      <c r="E95" s="76">
        <f>'[1]11'!K95</f>
        <v>0</v>
      </c>
    </row>
    <row r="96" spans="5:5" ht="31.5" customHeight="1" x14ac:dyDescent="0.25">
      <c r="E96" s="73">
        <f>'[1]11'!K96</f>
        <v>0</v>
      </c>
    </row>
    <row r="97" spans="5:5" ht="31.5" customHeight="1" x14ac:dyDescent="0.25">
      <c r="E97" s="76">
        <f>'[1]11'!K97</f>
        <v>0</v>
      </c>
    </row>
    <row r="98" spans="5:5" ht="31.5" customHeight="1" x14ac:dyDescent="0.25">
      <c r="E98" s="73">
        <f>'[1]11'!K98</f>
        <v>0</v>
      </c>
    </row>
    <row r="99" spans="5:5" ht="31.5" customHeight="1" x14ac:dyDescent="0.25">
      <c r="E99" s="76">
        <f>'[1]11'!K99</f>
        <v>0</v>
      </c>
    </row>
    <row r="100" spans="5:5" ht="31.5" customHeight="1" x14ac:dyDescent="0.25">
      <c r="E100" s="73">
        <f>'[1]11'!K100</f>
        <v>0</v>
      </c>
    </row>
    <row r="101" spans="5:5" ht="31.5" customHeight="1" x14ac:dyDescent="0.25">
      <c r="E101" s="76">
        <f>'[1]11'!K101</f>
        <v>0</v>
      </c>
    </row>
    <row r="102" spans="5:5" ht="31.5" customHeight="1" x14ac:dyDescent="0.25">
      <c r="E102" s="73">
        <f>'[1]11'!K102</f>
        <v>0</v>
      </c>
    </row>
  </sheetData>
  <printOptions horizontalCentered="1" verticalCentered="1"/>
  <pageMargins left="0" right="0" top="0" bottom="0" header="0.3" footer="0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>
      <selection activeCell="E17" sqref="E17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دخول المخزن </vt:lpstr>
      <vt:lpstr>اذن خروج </vt:lpstr>
      <vt:lpstr>Sheet2</vt:lpstr>
      <vt:lpstr>جرد المخزن</vt:lpstr>
      <vt:lpstr>جرد المخزن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El-Manara Dell</dc:creator>
  <cp:lastModifiedBy>sohaacc</cp:lastModifiedBy>
  <cp:lastPrinted>2024-02-11T13:23:17Z</cp:lastPrinted>
  <dcterms:created xsi:type="dcterms:W3CDTF">2023-05-25T10:57:00Z</dcterms:created>
  <dcterms:modified xsi:type="dcterms:W3CDTF">2024-02-11T13:30:06Z</dcterms:modified>
</cp:coreProperties>
</file>